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00" tabRatio="601" activeTab="0"/>
  </bookViews>
  <sheets>
    <sheet name="Sommaire" sheetId="1" r:id="rId1"/>
    <sheet name="Liste des CMS" sheetId="2" r:id="rId2"/>
    <sheet name="Clients" sheetId="3" r:id="rId3"/>
    <sheet name="Soins CH" sheetId="4" r:id="rId4"/>
    <sheet name="Heures Soins" sheetId="5" r:id="rId5"/>
    <sheet name="Heures Soins - âge" sheetId="6" r:id="rId6"/>
    <sheet name="Aide CH" sheetId="7" r:id="rId7"/>
    <sheet name="Heures Aide" sheetId="8" r:id="rId8"/>
    <sheet name="Heures Aide - âge" sheetId="9" r:id="rId9"/>
    <sheet name="Repas (CMS)" sheetId="10" r:id="rId10"/>
    <sheet name="Personnel_Formation" sheetId="11" r:id="rId11"/>
    <sheet name="Personnel_Fonction" sheetId="12" r:id="rId12"/>
    <sheet name="Charges" sheetId="13" r:id="rId13"/>
    <sheet name="Recettes" sheetId="14" r:id="rId14"/>
  </sheets>
  <definedNames>
    <definedName name="fgh" localSheetId="6">#REF!</definedName>
    <definedName name="fgh" localSheetId="10">#REF!</definedName>
    <definedName name="fgh" localSheetId="3">#REF!</definedName>
    <definedName name="fgh">#REF!</definedName>
    <definedName name="orig" localSheetId="6">#REF!</definedName>
    <definedName name="orig" localSheetId="12">#REF!</definedName>
    <definedName name="orig" localSheetId="2">#REF!</definedName>
    <definedName name="orig" localSheetId="8">#REF!</definedName>
    <definedName name="orig" localSheetId="10">#REF!</definedName>
    <definedName name="orig" localSheetId="13">#REF!</definedName>
    <definedName name="orig" localSheetId="3">#REF!</definedName>
    <definedName name="orig">#REF!</definedName>
    <definedName name="Ursprung" localSheetId="6">#REF!</definedName>
    <definedName name="Ursprung" localSheetId="12">#REF!</definedName>
    <definedName name="Ursprung" localSheetId="2">#REF!</definedName>
    <definedName name="Ursprung" localSheetId="8">#REF!</definedName>
    <definedName name="Ursprung" localSheetId="10">#REF!</definedName>
    <definedName name="Ursprung" localSheetId="13">#REF!</definedName>
    <definedName name="Ursprung" localSheetId="3">#REF!</definedName>
    <definedName name="Ursprung">#REF!</definedName>
    <definedName name="UrsprungF" localSheetId="6">#REF!</definedName>
    <definedName name="UrsprungF" localSheetId="12">#REF!</definedName>
    <definedName name="UrsprungF" localSheetId="2">#REF!</definedName>
    <definedName name="UrsprungF" localSheetId="8">#REF!</definedName>
    <definedName name="UrsprungF" localSheetId="10">#REF!</definedName>
    <definedName name="UrsprungF" localSheetId="13">#REF!</definedName>
    <definedName name="UrsprungF" localSheetId="3">#REF!</definedName>
    <definedName name="UrsprungF">#REF!</definedName>
    <definedName name="UrsprungM" localSheetId="6">#REF!</definedName>
    <definedName name="UrsprungM" localSheetId="12">#REF!</definedName>
    <definedName name="UrsprungM" localSheetId="2">#REF!</definedName>
    <definedName name="UrsprungM" localSheetId="8">#REF!</definedName>
    <definedName name="UrsprungM" localSheetId="10">#REF!</definedName>
    <definedName name="UrsprungM" localSheetId="13">#REF!</definedName>
    <definedName name="UrsprungM" localSheetId="3">#REF!</definedName>
    <definedName name="UrsprungM">#REF!</definedName>
    <definedName name="_xlnm.Print_Area" localSheetId="6">'Aide CH'!$B$2:$I$44</definedName>
    <definedName name="_xlnm.Print_Area" localSheetId="12">'Charges'!$B$2:$Z$32</definedName>
    <definedName name="_xlnm.Print_Area" localSheetId="2">'Clients'!$B$2:$F$33</definedName>
    <definedName name="_xlnm.Print_Area" localSheetId="7">'Heures Aide'!$B$2:$M$37</definedName>
    <definedName name="_xlnm.Print_Area" localSheetId="8">'Heures Aide - âge'!$B$2:$V$36</definedName>
    <definedName name="_xlnm.Print_Area" localSheetId="4">'Heures Soins'!$B$2:$K$39</definedName>
    <definedName name="_xlnm.Print_Area" localSheetId="5">'Heures Soins - âge'!$B$2:$V$39</definedName>
    <definedName name="_xlnm.Print_Area" localSheetId="11">'Personnel_Fonction'!$B$2:$Z$41</definedName>
    <definedName name="_xlnm.Print_Area" localSheetId="10">'Personnel_Formation'!$B$2:$AH$29</definedName>
    <definedName name="_xlnm.Print_Area" localSheetId="13">'Recettes'!$B$2:$Q$38</definedName>
    <definedName name="_xlnm.Print_Area" localSheetId="9">'Repas (CMS)'!$B$2:$H$33</definedName>
    <definedName name="_xlnm.Print_Area" localSheetId="3">'Soins CH'!$B$2:$J$45</definedName>
    <definedName name="_xlnm.Print_Area" localSheetId="0">'Sommaire'!$B$2:$F$27</definedName>
  </definedNames>
  <calcPr fullCalcOnLoad="1"/>
</workbook>
</file>

<file path=xl/sharedStrings.xml><?xml version="1.0" encoding="utf-8"?>
<sst xmlns="http://schemas.openxmlformats.org/spreadsheetml/2006/main" count="548" uniqueCount="255">
  <si>
    <t>Sommaire du classeur</t>
  </si>
  <si>
    <t>Nr</t>
  </si>
  <si>
    <t>Descriptif</t>
  </si>
  <si>
    <t>Lien</t>
  </si>
  <si>
    <t>NomFeuille</t>
  </si>
  <si>
    <t>Aide à domicile</t>
  </si>
  <si>
    <t>Année</t>
  </si>
  <si>
    <t>Taux pour 1'000 habitants</t>
  </si>
  <si>
    <r>
      <rPr>
        <sz val="9"/>
        <color indexed="8"/>
        <rFont val="Symbol"/>
        <family val="1"/>
      </rPr>
      <t>ã</t>
    </r>
    <r>
      <rPr>
        <sz val="9"/>
        <color indexed="8"/>
        <rFont val="Verdana"/>
        <family val="2"/>
      </rPr>
      <t xml:space="preserve"> OVS</t>
    </r>
  </si>
  <si>
    <t>0-19 ans</t>
  </si>
  <si>
    <t>20-64 ans</t>
  </si>
  <si>
    <t>65-79 ans</t>
  </si>
  <si>
    <t>80 ans et +</t>
  </si>
  <si>
    <t>Total</t>
  </si>
  <si>
    <t>Repas</t>
  </si>
  <si>
    <t>Administration</t>
  </si>
  <si>
    <t>Communes</t>
  </si>
  <si>
    <t>CMS</t>
  </si>
  <si>
    <r>
      <rPr>
        <sz val="9"/>
        <rFont val="Symbol"/>
        <family val="1"/>
      </rPr>
      <t>ã</t>
    </r>
    <r>
      <rPr>
        <sz val="9"/>
        <rFont val="Verdana"/>
        <family val="2"/>
      </rPr>
      <t xml:space="preserve"> OVS</t>
    </r>
  </si>
  <si>
    <t>Remarque(s):</t>
  </si>
  <si>
    <t>Clients</t>
  </si>
  <si>
    <t>Source(s) : SSP; OVS, Statistique cantonale des centres médico-sociaux; OFS, ESPOP, STATPOP</t>
  </si>
  <si>
    <t>Prise en charge médico-sociale - Services d'aide et de soins à domicile</t>
  </si>
  <si>
    <r>
      <t>CMS</t>
    </r>
    <r>
      <rPr>
        <b/>
        <vertAlign val="superscript"/>
        <sz val="10"/>
        <rFont val="Verdana"/>
        <family val="2"/>
      </rPr>
      <t>2)</t>
    </r>
  </si>
  <si>
    <t>2) Uniquement les centres médico-sociaux (CMS) au bénéfice d'un mandat de prestations délivré par le canton du Valais.</t>
  </si>
  <si>
    <t>Nombre d'heures de soins à domicile, selon la classe d'âges, Valais, depuis 2003</t>
  </si>
  <si>
    <t>Nombre d'heures de soins à domicile et taux pour 1'000 habitants, Valais, depuis 2003</t>
  </si>
  <si>
    <t>Nombre d'heures d'aide à domicile et taux pour 1'000 habitants, Valais, depuis 2003</t>
  </si>
  <si>
    <t>2) Population valaisanne: population résidante permanente au 31.12.</t>
  </si>
  <si>
    <t>1) Uniquement les centres médico-sociaux (CMS) au bénéfice d'un mandat de prestations délivré par le canton du Valais.</t>
  </si>
  <si>
    <r>
      <t>Population valaisanne</t>
    </r>
    <r>
      <rPr>
        <b/>
        <vertAlign val="superscript"/>
        <sz val="10"/>
        <color indexed="8"/>
        <rFont val="Verdana"/>
        <family val="2"/>
      </rPr>
      <t>2</t>
    </r>
    <r>
      <rPr>
        <b/>
        <vertAlign val="superscript"/>
        <sz val="10"/>
        <color indexed="8"/>
        <rFont val="Verdana"/>
        <family val="2"/>
      </rPr>
      <t>)</t>
    </r>
  </si>
  <si>
    <r>
      <t>Nombre de repas à domicile</t>
    </r>
    <r>
      <rPr>
        <b/>
        <vertAlign val="superscript"/>
        <sz val="12"/>
        <rFont val="Verdana"/>
        <family val="2"/>
      </rPr>
      <t>1)</t>
    </r>
    <r>
      <rPr>
        <b/>
        <sz val="12"/>
        <rFont val="Verdana"/>
        <family val="2"/>
      </rPr>
      <t xml:space="preserve"> et taux pour 1'000 habitants, Valais, depuis 2004</t>
    </r>
  </si>
  <si>
    <r>
      <t>Total</t>
    </r>
    <r>
      <rPr>
        <b/>
        <vertAlign val="superscript"/>
        <sz val="10"/>
        <rFont val="Verdana"/>
        <family val="2"/>
      </rPr>
      <t>3)</t>
    </r>
  </si>
  <si>
    <r>
      <t>CMS</t>
    </r>
    <r>
      <rPr>
        <b/>
        <vertAlign val="superscript"/>
        <sz val="10"/>
        <rFont val="Verdana"/>
        <family val="2"/>
      </rPr>
      <t>4)</t>
    </r>
  </si>
  <si>
    <t>Personnel (personnes et équivalents plein-temps), selon le type de fonction principale, Valais, depuis 2002</t>
  </si>
  <si>
    <t>4) Uniquement les centres médico-sociaux (CMS) au bénéfice d'un mandat de prestations délivré par le canton du Valais.</t>
  </si>
  <si>
    <t>Coûts du personnel</t>
  </si>
  <si>
    <t>Salaires</t>
  </si>
  <si>
    <t>Charges sociales</t>
  </si>
  <si>
    <t>Autres frais de personnel</t>
  </si>
  <si>
    <t>Coûts de fonction-nement</t>
  </si>
  <si>
    <r>
      <t>Charges totales des services d'aide et de soins à domicile</t>
    </r>
    <r>
      <rPr>
        <b/>
        <vertAlign val="superscript"/>
        <sz val="12"/>
        <rFont val="Verdana"/>
        <family val="2"/>
      </rPr>
      <t>1)</t>
    </r>
    <r>
      <rPr>
        <b/>
        <sz val="12"/>
        <rFont val="Verdana"/>
        <family val="2"/>
      </rPr>
      <t>, Valais, depuis 2007 (en mios de CHF)</t>
    </r>
  </si>
  <si>
    <r>
      <t>Recettes des services d'aide et de soins à domicile</t>
    </r>
    <r>
      <rPr>
        <b/>
        <vertAlign val="superscript"/>
        <sz val="12"/>
        <rFont val="Verdana"/>
        <family val="2"/>
      </rPr>
      <t>1)</t>
    </r>
    <r>
      <rPr>
        <b/>
        <sz val="12"/>
        <rFont val="Verdana"/>
        <family val="2"/>
      </rPr>
      <t>, Valais, depuis 2007 (en mios de CHF)</t>
    </r>
  </si>
  <si>
    <t>Assureurs</t>
  </si>
  <si>
    <t>Prestations d'aide et de soins à domicile</t>
  </si>
  <si>
    <t>Clients des services d'aide et de soins à domicile, Valais, depuis 2007</t>
  </si>
  <si>
    <t>Nombre de repas à domicile et taux pour 1'000 habitants, Valais, depuis 2004</t>
  </si>
  <si>
    <t>Charges totales des services d'aide et de soins à domicile, Valais, depuis 2007 (en mios de CHF)</t>
  </si>
  <si>
    <t>Recettes des services d'aide et de soins à domicile, Valais, depuis 2007 (en mios de CHF)</t>
  </si>
  <si>
    <t>Recettes des CMS, Valais, depuis 1997 (en mios de CHF)</t>
  </si>
  <si>
    <t>Heures Soins</t>
  </si>
  <si>
    <t>Heures Soins - âge</t>
  </si>
  <si>
    <t>Heures Aide</t>
  </si>
  <si>
    <t>Heures Aide - âge</t>
  </si>
  <si>
    <t>Repas (CMS)</t>
  </si>
  <si>
    <t>Charges</t>
  </si>
  <si>
    <t>Recettes</t>
  </si>
  <si>
    <t>Recettes (CMS)</t>
  </si>
  <si>
    <t>Personnel (personnes et équivalents plein-temps), selon le type de formation, Valais, depuis 2007</t>
  </si>
  <si>
    <t>Personnel_Formation</t>
  </si>
  <si>
    <t>Personnel_Fonction</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</si>
  <si>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</si>
  <si>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</si>
  <si>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</si>
  <si>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</si>
  <si>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</si>
  <si>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</si>
  <si>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</si>
  <si>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</si>
  <si>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</si>
  <si>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</si>
  <si>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</si>
  <si>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</si>
  <si>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</si>
  <si>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</si>
  <si>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</si>
  <si>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</si>
  <si>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</si>
  <si>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</si>
  <si>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</si>
  <si>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</si>
  <si>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</si>
  <si>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</si>
  <si>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</si>
  <si>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</si>
  <si>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</si>
  <si>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</si>
  <si>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Heures</t>
  </si>
  <si>
    <t>Taux</t>
  </si>
  <si>
    <t>CH</t>
  </si>
  <si>
    <t>Tous les clients</t>
  </si>
  <si>
    <r>
      <t>Soins à domicile</t>
    </r>
    <r>
      <rPr>
        <b/>
        <vertAlign val="superscript"/>
        <sz val="10"/>
        <rFont val="Verdana"/>
        <family val="2"/>
      </rPr>
      <t>2)</t>
    </r>
  </si>
  <si>
    <t>3) Population résidante permanente au 31.12.</t>
  </si>
  <si>
    <r>
      <t>Population</t>
    </r>
    <r>
      <rPr>
        <b/>
        <vertAlign val="superscript"/>
        <sz val="10"/>
        <rFont val="Verdana"/>
        <family val="2"/>
      </rPr>
      <t>3)</t>
    </r>
  </si>
  <si>
    <t>2) Population résidante permanente au 31.12.</t>
  </si>
  <si>
    <r>
      <t>Population</t>
    </r>
    <r>
      <rPr>
        <b/>
        <vertAlign val="superscript"/>
        <sz val="10"/>
        <rFont val="Verdana"/>
        <family val="2"/>
      </rPr>
      <t>2)</t>
    </r>
  </si>
  <si>
    <r>
      <t>Nombre d'heures de soins à domicile</t>
    </r>
    <r>
      <rPr>
        <b/>
        <vertAlign val="superscript"/>
        <sz val="12"/>
        <rFont val="Verdana"/>
        <family val="2"/>
      </rPr>
      <t>1)</t>
    </r>
    <r>
      <rPr>
        <b/>
        <sz val="12"/>
        <rFont val="Verdana"/>
        <family val="2"/>
      </rPr>
      <t xml:space="preserve"> et taux pour 1'000 habitants, Valais, depuis 2003</t>
    </r>
  </si>
  <si>
    <t>3) Uniquement les centres médico-sociaux (CMS) au bénéfice d'un mandat de prestations délivré par le canton du Valais.</t>
  </si>
  <si>
    <t>4) Population valaisanne: population résidante permanente au 31.12.</t>
  </si>
  <si>
    <r>
      <t>Total</t>
    </r>
    <r>
      <rPr>
        <b/>
        <vertAlign val="superscript"/>
        <sz val="10"/>
        <rFont val="Verdana"/>
        <family val="2"/>
      </rPr>
      <t>2)</t>
    </r>
  </si>
  <si>
    <r>
      <t>CMS</t>
    </r>
    <r>
      <rPr>
        <b/>
        <vertAlign val="superscript"/>
        <sz val="10"/>
        <rFont val="Verdana"/>
        <family val="2"/>
      </rPr>
      <t>3)</t>
    </r>
  </si>
  <si>
    <r>
      <t>Nombre d'heures de soins à domicile</t>
    </r>
    <r>
      <rPr>
        <b/>
        <vertAlign val="superscript"/>
        <sz val="12"/>
        <rFont val="Verdana"/>
        <family val="2"/>
      </rPr>
      <t>1)</t>
    </r>
    <r>
      <rPr>
        <b/>
        <sz val="12"/>
        <rFont val="Verdana"/>
        <family val="2"/>
      </rPr>
      <t>, selon la classe d'âges, Valais, depuis 2003</t>
    </r>
  </si>
  <si>
    <t>Soins CH</t>
  </si>
  <si>
    <t>Aide CH</t>
  </si>
  <si>
    <t>Soins/aide à domicile</t>
  </si>
  <si>
    <t>Nombre d'heures d'aide à domicile, selon la classe d'âges, Valais, depuis 2005</t>
  </si>
  <si>
    <t>- Sources : Observatoire valaisan de la santé (OVS): Statistique cantonale des centres médico-sociaux; Office fédéral de la statistique (OFS) et Observatoire valaisan de la santé (OVS): Statistique fédérale de l'aide et des soins à domicile (SPITEX); Office fédéral de la statistique (OFS): Statistique de l'état annuel de la population (ESPOP), Statistique de la population et des ménages (STATPOP); Service cantonal valaisan de la santé publique (SSP); Groupement valaisan des centres médico-sociaux.</t>
  </si>
  <si>
    <t>Canton</t>
  </si>
  <si>
    <t>Financement</t>
  </si>
  <si>
    <t>Personnel</t>
  </si>
  <si>
    <t>Clients et prestations</t>
  </si>
  <si>
    <t>Thème</t>
  </si>
  <si>
    <t>Source(s) : OFS/OVS, SPITEX</t>
  </si>
  <si>
    <t>Source(s): OFS/OVS, SPITEX</t>
  </si>
  <si>
    <t>Source(s) : SSP; OVS, Statistique cantonale des centres médico-sociaux (2003-2006); OFS/OVS, SPITEX (2007-)</t>
  </si>
  <si>
    <t>Source(s) : OFS/OVS, SPITEX; OFS, STATPOP</t>
  </si>
  <si>
    <t>Source(s) : SSP; OVS, Statistique cantonale des centres médico-sociaux (2003-2006); OFS/OVS, SPITEX (2007-); OFS, ESPOP, STATPOP</t>
  </si>
  <si>
    <t>1) Ensemble des services d'aide et de soins à domicile soumis à l'obligation de renseigner dans le cadre de la statistique fédérale SPITEX de l'aide et des soins à domicile (CMS, infirmiers(ères) indépendants(es) et autres).</t>
  </si>
  <si>
    <t xml:space="preserve"> </t>
  </si>
  <si>
    <r>
      <t>Clients</t>
    </r>
    <r>
      <rPr>
        <b/>
        <vertAlign val="superscript"/>
        <sz val="12"/>
        <rFont val="Verdana"/>
        <family val="2"/>
      </rPr>
      <t>1)</t>
    </r>
    <r>
      <rPr>
        <b/>
        <sz val="12"/>
        <rFont val="Verdana"/>
        <family val="2"/>
      </rPr>
      <t xml:space="preserve"> des services d'aide et de soins à domicile, Valais, depuis 2007</t>
    </r>
  </si>
  <si>
    <t>1) Clients bénéficiant de prestations de soins OPAS ou d'aide à domicile.</t>
  </si>
  <si>
    <t>2) Seulement prestations de soins OPAS selon art.25a, al.1 LAMal, i.e. sans soins aigus et de transition (art.25a, al.2 LAMal).</t>
  </si>
  <si>
    <t>1) Seulement prestations de soins OPAS selon art.25a, al.1 LAMal, i.e. sans soins aigus et de transition (art.25a, al.2 LAMal).</t>
  </si>
  <si>
    <t xml:space="preserve">4) A partir de 2017, les clients et les heures du Kinderspitex Oberwallis sont également comptabilisées. </t>
  </si>
  <si>
    <r>
      <t>Prestations de soins</t>
    </r>
    <r>
      <rPr>
        <b/>
        <vertAlign val="superscript"/>
        <sz val="10"/>
        <color indexed="8"/>
        <rFont val="Verdana"/>
        <family val="2"/>
      </rPr>
      <t>2)</t>
    </r>
  </si>
  <si>
    <r>
      <t>Clients</t>
    </r>
    <r>
      <rPr>
        <b/>
        <vertAlign val="superscript"/>
        <sz val="10"/>
        <color indexed="8"/>
        <rFont val="Verdana"/>
        <family val="2"/>
      </rPr>
      <t>3)</t>
    </r>
  </si>
  <si>
    <t>3) Les clients valaisans ne participent pas au financement des soins fournis dans le cadre de LAMal rendu possible depuis l'entrée en vigueur le 01.01.11 de la Loi fédérale sur le nouveau régime de financement des soins (art.4 Ordonnance cantonale concernant le financement des soins de longue durée du 01.09.2010). Des participations de clients sont toutefois possibles, p.ex. s'ils sont domiciliés dans d'autres cantons ou s'ils bénéficient de soins dans le cadre de la LAA.</t>
  </si>
  <si>
    <r>
      <t>Cantons</t>
    </r>
    <r>
      <rPr>
        <b/>
        <vertAlign val="superscript"/>
        <sz val="10"/>
        <color indexed="8"/>
        <rFont val="Verdana"/>
        <family val="2"/>
      </rPr>
      <t>4)</t>
    </r>
  </si>
  <si>
    <t>4) Contributions résiduelles aux soins non pris en charge par l'assurance-maladie (selon art.25a, al.5, LAMal, entré en vigueur le 01.01.11 dans le cadre de la Loi fédérale sur le nouveau régime de financement des soins).</t>
  </si>
  <si>
    <r>
      <t>Communes</t>
    </r>
    <r>
      <rPr>
        <b/>
        <vertAlign val="superscript"/>
        <sz val="10"/>
        <color indexed="8"/>
        <rFont val="Verdana"/>
        <family val="2"/>
      </rPr>
      <t>4)</t>
    </r>
  </si>
  <si>
    <r>
      <t>Autres prestations</t>
    </r>
    <r>
      <rPr>
        <b/>
        <vertAlign val="superscript"/>
        <sz val="10"/>
        <color indexed="8"/>
        <rFont val="Verdana"/>
        <family val="2"/>
      </rPr>
      <t>5)</t>
    </r>
  </si>
  <si>
    <t>5) Autres prestations d'aide et de soins à domicile: services sociaux, puériculture, transports, systèmes d'alarme, etc.</t>
  </si>
  <si>
    <r>
      <t>Contributions des pouvoirs publics</t>
    </r>
    <r>
      <rPr>
        <b/>
        <vertAlign val="superscript"/>
        <sz val="10"/>
        <rFont val="Verdana"/>
        <family val="2"/>
      </rPr>
      <t>6)</t>
    </r>
  </si>
  <si>
    <t>6) Canton et communes: subventionnement de l'excédent de dépenses (couverture du déficit) des centres médico-sociaux au bénéfice d'un mandat de prestations délivré par le canton du Valais. De 2004 à 2007, le canton finance 50% de l'excédent des dépenses retenues (couverture du déficit), solde à la charge des communes. De 2008 à 2014, le canton finance 62.5% de l'excédent des dépenses retenues (couverture du déficit), solde à la charge des communes. Dès 2008, suite à l'entrée en vigueur le 01.01.08 de la Réforme de la péréquation financière et de la répartition des tâches entre la Confédération et les cantons (RPT), la subvention précédemment versée par la Confédération, en vertu de l'art.101bis LAVS, est prise en charge par le canton. Dès 2015, le canton finance 70% de l'excédent des dépenses retenues (couverture du déficit), solde à la charge des communes.</t>
  </si>
  <si>
    <r>
      <t>Autres institutions</t>
    </r>
    <r>
      <rPr>
        <b/>
        <vertAlign val="superscript"/>
        <sz val="10"/>
        <color indexed="8"/>
        <rFont val="Verdana"/>
        <family val="2"/>
      </rPr>
      <t>7)</t>
    </r>
  </si>
  <si>
    <t xml:space="preserve">7) Autres institutions: En 2007, il s'agit d'une subvention versée par la Confédération, en vertu de l'art.101bis LAVS. Suite à l'entrée en vigueur le 01.01.08 de la Réforme de la péréquation financière et de la répartition des tâches entre la Confédération et les cantons (RPT), cette subvention est désormais prise en charge par le canton. </t>
  </si>
  <si>
    <r>
      <t>Autres recettes</t>
    </r>
    <r>
      <rPr>
        <b/>
        <vertAlign val="superscript"/>
        <sz val="10"/>
        <color indexed="8"/>
        <rFont val="Verdana"/>
        <family val="2"/>
      </rPr>
      <t>8)</t>
    </r>
  </si>
  <si>
    <t>8) Cotisations, dons/legs, revenus de location liés à l'activité d'aide et de soins à domicile.</t>
  </si>
  <si>
    <t>2) Prestations de soins selon art.25a, al.1 LAMal (soins de longue durée).</t>
  </si>
  <si>
    <t>Nombre d'heures pour 1'000 habitants</t>
  </si>
  <si>
    <r>
      <t>Population valaisanne</t>
    </r>
    <r>
      <rPr>
        <b/>
        <vertAlign val="superscript"/>
        <sz val="10"/>
        <color indexed="8"/>
        <rFont val="Verdana"/>
        <family val="2"/>
      </rPr>
      <t>5)</t>
    </r>
  </si>
  <si>
    <t>Autres OSAD</t>
  </si>
  <si>
    <r>
      <t>Total</t>
    </r>
    <r>
      <rPr>
        <b/>
        <vertAlign val="superscript"/>
        <sz val="10"/>
        <rFont val="Verdana"/>
        <family val="2"/>
      </rPr>
      <t>4)</t>
    </r>
  </si>
  <si>
    <r>
      <t>2017</t>
    </r>
    <r>
      <rPr>
        <vertAlign val="superscript"/>
        <sz val="10"/>
        <rFont val="Verdana"/>
        <family val="2"/>
      </rPr>
      <t>6)</t>
    </r>
  </si>
  <si>
    <t>5) Population valaisanne: population résidante permanente au 31.12.</t>
  </si>
  <si>
    <t>6) A partir de 2017, les clients et les heures du Kinderspitex sont comptabilisés avec le CMSR Oberwallis dans la statistique SPITEX.</t>
  </si>
  <si>
    <r>
      <t>2017</t>
    </r>
    <r>
      <rPr>
        <vertAlign val="superscript"/>
        <sz val="10"/>
        <color indexed="8"/>
        <rFont val="Verdana"/>
        <family val="2"/>
      </rPr>
      <t>5)</t>
    </r>
  </si>
  <si>
    <t>5) A partir de 2017, les clients et les heures du Kinderspitex sont comptabilisés avec le CMSR Oberwallis dans la statistique SPITEX.</t>
  </si>
  <si>
    <r>
      <t>Population valaisanne</t>
    </r>
    <r>
      <rPr>
        <b/>
        <vertAlign val="superscript"/>
        <sz val="10"/>
        <color indexed="8"/>
        <rFont val="Verdana"/>
        <family val="2"/>
      </rPr>
      <t>4)</t>
    </r>
  </si>
  <si>
    <r>
      <t>CMS</t>
    </r>
    <r>
      <rPr>
        <b/>
        <vertAlign val="superscript"/>
        <sz val="10"/>
        <rFont val="Verdana"/>
        <family val="2"/>
      </rPr>
      <t>1)</t>
    </r>
  </si>
  <si>
    <r>
      <t>Employés</t>
    </r>
    <r>
      <rPr>
        <b/>
        <vertAlign val="superscript"/>
        <sz val="10"/>
        <rFont val="Verdana"/>
        <family val="2"/>
      </rPr>
      <t>2)</t>
    </r>
  </si>
  <si>
    <r>
      <t>EPT</t>
    </r>
    <r>
      <rPr>
        <b/>
        <vertAlign val="superscript"/>
        <sz val="10"/>
        <rFont val="Verdana"/>
        <family val="2"/>
      </rPr>
      <t>3)</t>
    </r>
  </si>
  <si>
    <r>
      <t>Formation en soins infirmiers</t>
    </r>
    <r>
      <rPr>
        <b/>
        <vertAlign val="superscript"/>
        <sz val="10"/>
        <rFont val="Verdana"/>
        <family val="2"/>
      </rPr>
      <t>4)</t>
    </r>
  </si>
  <si>
    <r>
      <t>CFC</t>
    </r>
    <r>
      <rPr>
        <b/>
        <vertAlign val="superscript"/>
        <sz val="10"/>
        <rFont val="Verdana"/>
        <family val="2"/>
      </rPr>
      <t>5)</t>
    </r>
  </si>
  <si>
    <r>
      <t>AFP</t>
    </r>
    <r>
      <rPr>
        <b/>
        <vertAlign val="superscript"/>
        <sz val="10"/>
        <rFont val="Verdana"/>
        <family val="2"/>
      </rPr>
      <t>6)</t>
    </r>
  </si>
  <si>
    <r>
      <t>Autre formation</t>
    </r>
    <r>
      <rPr>
        <b/>
        <vertAlign val="superscript"/>
        <sz val="10"/>
        <rFont val="Verdana"/>
        <family val="2"/>
      </rPr>
      <t>7)</t>
    </r>
  </si>
  <si>
    <r>
      <t>CMS</t>
    </r>
    <r>
      <rPr>
        <b/>
        <vertAlign val="superscript"/>
        <sz val="10"/>
        <rFont val="Verdana"/>
        <family val="2"/>
      </rPr>
      <t>8)</t>
    </r>
  </si>
  <si>
    <t>2) Employés sur l'année.</t>
  </si>
  <si>
    <t>3) EPT calculés sur l'année.</t>
  </si>
  <si>
    <t>8) Uniquement les centres médico-sociaux (CMS) au bénéfice d'un mandat de prestations délivré par le canton du Valais.</t>
  </si>
  <si>
    <r>
      <t>2008</t>
    </r>
    <r>
      <rPr>
        <vertAlign val="superscript"/>
        <sz val="10"/>
        <rFont val="Verdana"/>
        <family val="2"/>
      </rPr>
      <t>6)</t>
    </r>
  </si>
  <si>
    <t>6) Le nombre d'EPT de la catégorie "Soins/aide à domicile" pour l'année 2008 (516, resp. 502.5 EPT) est partiellement basé sur une estimation (correction de données erronées d'un CMS).</t>
  </si>
  <si>
    <r>
      <t xml:space="preserve">Total </t>
    </r>
    <r>
      <rPr>
        <b/>
        <vertAlign val="superscript"/>
        <sz val="10"/>
        <rFont val="Verdana"/>
        <family val="2"/>
      </rPr>
      <t>1)</t>
    </r>
  </si>
  <si>
    <t>A</t>
  </si>
  <si>
    <t>Communes des districts de Conches, Brigue, Rarogne, Viège et Loèche</t>
  </si>
  <si>
    <t>B</t>
  </si>
  <si>
    <t>CMSR de Sierre</t>
  </si>
  <si>
    <t>Communes du district de Sierre + commune de Salquenen (district de Loèche)</t>
  </si>
  <si>
    <t>C</t>
  </si>
  <si>
    <t>CMSR de Sion</t>
  </si>
  <si>
    <t>Communes des districts d’Hérens, Sion et Conthey</t>
  </si>
  <si>
    <t>CMS subrégional d’Hérens</t>
  </si>
  <si>
    <t>Evolène, Hérémence, Mont-Noble, St-Martin, Vex</t>
  </si>
  <si>
    <t>CMS subrégional de Sion</t>
  </si>
  <si>
    <t>Sion, Veysonnaz</t>
  </si>
  <si>
    <t>CMS subrégional du Coteau</t>
  </si>
  <si>
    <t>Arbaz, Ayent, Grimisuat, Savièse</t>
  </si>
  <si>
    <t>CMS subrégional de Nendaz</t>
  </si>
  <si>
    <t>Nendaz</t>
  </si>
  <si>
    <t>CMS subrégional de Vétroz</t>
  </si>
  <si>
    <t>Ardon, Chamoson, Conthey, Vétroz</t>
  </si>
  <si>
    <t>D</t>
  </si>
  <si>
    <t>CMSR de Martigny</t>
  </si>
  <si>
    <t>Communes des districts de Martigny et Entremont + commune de Salvan (district de St-Maurice)</t>
  </si>
  <si>
    <t>CMS de Saxon</t>
  </si>
  <si>
    <t>Charrat, Isérables, Leytron, Riddes, Saillon, Saxon</t>
  </si>
  <si>
    <t>CMS de Martigny</t>
  </si>
  <si>
    <t>Bovernier, Fully, Martigny-Ville, Martigny-Combe, Salvan, Trient</t>
  </si>
  <si>
    <t>CMS de l’Entremont</t>
  </si>
  <si>
    <t>Bagnes, Bourg-St-Pierre, Liddes, Orsières, Sembrancher, Vollèges</t>
  </si>
  <si>
    <t>E</t>
  </si>
  <si>
    <t>CMSR de Monthey</t>
  </si>
  <si>
    <t>Communes des districts de St-Maurice et Monthey</t>
  </si>
  <si>
    <t>CMS de St-Maurice</t>
  </si>
  <si>
    <t>Collonges, Dorénaz, Evionnaz, Finhaut, Massongex, Mex, St-Maurice, Vernayaz, Vérossaz</t>
  </si>
  <si>
    <t>CMS de Monthey</t>
  </si>
  <si>
    <t>Champéry, Collombey-Muraz, Monthey, Troistorrents, Val d'Illiez</t>
  </si>
  <si>
    <t>CMS de Vouvry</t>
  </si>
  <si>
    <t>Port-Valais, St-Gingolph, Vionnaz, Vouvry</t>
  </si>
  <si>
    <t>Liste des CMS</t>
  </si>
  <si>
    <t>Région autorisée</t>
  </si>
  <si>
    <t>SPITEX pour la ville et la campagne</t>
  </si>
  <si>
    <t>Valais</t>
  </si>
  <si>
    <t>ASDR Aide et services à domicile romand</t>
  </si>
  <si>
    <t>Valais romand</t>
  </si>
  <si>
    <t>Association valaisanne du diabète</t>
  </si>
  <si>
    <t>Ligue pulmonaire valaisanne</t>
  </si>
  <si>
    <t>OSAD Les Sources</t>
  </si>
  <si>
    <t>Appartements à encadrement médico-social Résidence les Sources</t>
  </si>
  <si>
    <t>Service de médecine pénitentiaire (Hôpital du Valais)</t>
  </si>
  <si>
    <t>Service pénitenciaire HVS</t>
  </si>
  <si>
    <t>SBV Médical</t>
  </si>
  <si>
    <r>
      <t>Personnel (personnes et équivalents plein-temps) des services d'aide et de soins à domicile</t>
    </r>
    <r>
      <rPr>
        <b/>
        <vertAlign val="superscript"/>
        <sz val="12"/>
        <rFont val="Verdana"/>
        <family val="2"/>
      </rPr>
      <t>1)</t>
    </r>
    <r>
      <rPr>
        <b/>
        <sz val="12"/>
        <rFont val="Verdana"/>
        <family val="2"/>
      </rPr>
      <t>, selon la qualification, Valais, depuis 2017</t>
    </r>
  </si>
  <si>
    <t>OSAD Helvetia</t>
  </si>
  <si>
    <t>La Réponse</t>
  </si>
  <si>
    <t>Swiss Agi San</t>
  </si>
  <si>
    <r>
      <t>2017</t>
    </r>
    <r>
      <rPr>
        <vertAlign val="superscript"/>
        <sz val="10"/>
        <rFont val="Verdana"/>
        <family val="2"/>
      </rPr>
      <t>4)</t>
    </r>
  </si>
  <si>
    <t>2) Ensemble des services d'aide et de soins à domicile soumis à l'obligation de renseigner dans le cadre de la statistique fédérale SPITEX de l'aide et des soins à domicile (CMS, infirmiers/-ères indépendants/-es et autres).</t>
  </si>
  <si>
    <r>
      <t>Infirmiers/-ères indépendants/-es</t>
    </r>
    <r>
      <rPr>
        <b/>
        <vertAlign val="superscript"/>
        <sz val="10"/>
        <rFont val="Verdana"/>
        <family val="2"/>
      </rPr>
      <t>3)</t>
    </r>
  </si>
  <si>
    <t>4) Ensemble des services d'aide et de soins à domicile soumis à l'obligation de renseigner dans le cadre de la statistique fédérale SPITEX de l'aide et des soins à domicile (CMS, infirmiers/-ères indépendants/-es et autres).</t>
  </si>
  <si>
    <r>
      <t>Infirmiers/-ères indépendants/-es</t>
    </r>
    <r>
      <rPr>
        <b/>
        <vertAlign val="superscript"/>
        <sz val="10"/>
        <rFont val="Verdana"/>
        <family val="2"/>
      </rPr>
      <t>2)</t>
    </r>
  </si>
  <si>
    <t>3) Ensemble des services d'aide et de soins à domicile soumis à l'obligation de renseigner dans le cadre de la statistique fédérale SPITEX de l'aide et des soins à domicile (CMS, infirmiers/-ères indépendants/-es et autres).</t>
  </si>
  <si>
    <t>1) Ensemble des services d'aide et de soins à domicile soumis à l'obligation de renseigner dans le cadre de la statistique fédérale SPITEX de l'aide et des soins à domicile (CMS, infirmiers/-ères indépendants/-es et autres).</t>
  </si>
  <si>
    <t>4) Formation en soins infirmiers: Infirmiers/-ères HES, Infirmiers/-ères diplômés/-es ES, Niveau diplôme: infirmiers/-ères niveau II, Niveau diplôme: infirmiers-/ères diplômés/-es SG/GKP/HMP/PSY, Niveau diplôme: infirmiers/-ères niveau I, Infirmiers/-ères diplômés/-es en santé publique, domaine de l'aide et des soins à domicile, Spécialisation infirmiers/-ères, branche puériculture, Autres formations post diplômes (clinique niv. I, gestion, soins palliatifs, soins intensifs, …).</t>
  </si>
  <si>
    <t>5) CFC: Niveau certificat: Infirmiers/-ères-assistants/-es (CC CRS), Aides familiales (CFC ou diplôme cantonal), Assistants/-es en soins et santé communautaire (CFC), Assistants/-es médicaux/ales (CFC), Assistants/-es de personnes âgées (CFC), Assistants/-es socio-éducatifs/ves (CFC).</t>
  </si>
  <si>
    <t>6) AFP: Aides-soignants/es (CRS), Aides en soins et accompagnement (AFP).</t>
  </si>
  <si>
    <t>7) Autre formation: Sages-femmes, Diplômés/-es en travail social (HES) et en pédagogie sociale (HES et ES), Autres professionnels/-les diplômés/-es de la santé (ergo- et physiothérapeutes, etc.), Stagiaires, Formation en direction, gestion et administration, Cours dans le domaine de l'aide et des soins (p.ex. cours de base Croix-rouge), Pas de formation spécifique dans le domaine du travail.</t>
  </si>
  <si>
    <r>
      <t>Infirmiers/-ères indépendants/-es</t>
    </r>
    <r>
      <rPr>
        <b/>
        <vertAlign val="superscript"/>
        <sz val="10"/>
        <rFont val="Verdana"/>
        <family val="2"/>
      </rPr>
      <t>9)</t>
    </r>
  </si>
  <si>
    <r>
      <t>Infirmiers/-ères indépendants/-es</t>
    </r>
    <r>
      <rPr>
        <b/>
        <vertAlign val="superscript"/>
        <sz val="10"/>
        <rFont val="Verdana"/>
        <family val="2"/>
      </rPr>
      <t>5)</t>
    </r>
  </si>
  <si>
    <t>1)  Ensemble des services d'aide et de soins à domicile soumis à l'obligation de renseigner dans le cadre de la statistique fédérale SPITEX de l'aide et des soins à domicile (CMS, infirmiers/-ères indépendants/-es et autres).</t>
  </si>
  <si>
    <t>Kloster St. Ursula, c/o Homecare St. Ursula</t>
  </si>
  <si>
    <t>Haut Valais</t>
  </si>
  <si>
    <t>Les soins volants</t>
  </si>
  <si>
    <t>Ligue valaisanne contre le cancer</t>
  </si>
  <si>
    <t>1) A partir de 2018, le CMSR Oberwallis fonctionne de manière centralisée et les données par sites ne sont plus disponibles.</t>
  </si>
  <si>
    <r>
      <t>CMSR Oberwallis</t>
    </r>
    <r>
      <rPr>
        <b/>
        <vertAlign val="superscript"/>
        <sz val="10"/>
        <color indexed="8"/>
        <rFont val="Verdana"/>
        <family val="2"/>
      </rPr>
      <t>1)</t>
    </r>
  </si>
  <si>
    <t>3) Les infirmiers/-ères indépendants/-es participent à la statistique fédérale SPITEX depuis 2010.</t>
  </si>
  <si>
    <t>2) Les infirmiers/-ères indépendants/-es participent à la statistique fédérale SPITEX depuis 2010.</t>
  </si>
  <si>
    <t>9) Les infirmiers/-ères indépendants/-es participent à la statistique fédérale SPITEX depuis 2010.</t>
  </si>
  <si>
    <t>5) Les infirmiers/-ères indépendants/-es participent à la statistique fédérale SPITEX depuis 2010.</t>
  </si>
  <si>
    <t>Centres médico-sociaux régionaux (CMSR) et subrégionaux (CMS), districts et communes desservies, et autres organisations de soins et d’aide à domicile (OSAD), Valais, 2021</t>
  </si>
  <si>
    <t>Nombre d'heures de soins à domicile et taux pour 1'000 habitants, selon le canton, 2021</t>
  </si>
  <si>
    <t>Nombre d'heures d'aide à domicile et taux pour 1'000 habitants, selon le canton, 2021</t>
  </si>
  <si>
    <r>
      <rPr>
        <sz val="8"/>
        <rFont val="Symbol"/>
        <family val="1"/>
      </rPr>
      <t>ã</t>
    </r>
    <r>
      <rPr>
        <sz val="8"/>
        <rFont val="Verdana"/>
        <family val="2"/>
      </rPr>
      <t xml:space="preserve"> OVS 2023</t>
    </r>
  </si>
  <si>
    <t>Senevita Casa Valais</t>
  </si>
  <si>
    <t>OSAD Pitteloud Paul-Romain B.Sàrl</t>
  </si>
  <si>
    <t>Centre Qorraj Sàrl</t>
  </si>
  <si>
    <t>OSAD Home Zambotte</t>
  </si>
  <si>
    <t>Appartements à encadrement médico-social Zambotte</t>
  </si>
  <si>
    <t>OSAD Sœurs Hospitalières de Sion</t>
  </si>
  <si>
    <t>Couvent de Sion</t>
  </si>
  <si>
    <t>High Tech Home Care AG</t>
  </si>
  <si>
    <t>Dernière mise à jour: Août 2023</t>
  </si>
  <si>
    <r>
      <t>Nombre d'heures de soins à domicile</t>
    </r>
    <r>
      <rPr>
        <b/>
        <vertAlign val="superscript"/>
        <sz val="12"/>
        <rFont val="Verdana"/>
        <family val="2"/>
      </rPr>
      <t>1)</t>
    </r>
    <r>
      <rPr>
        <b/>
        <sz val="12"/>
        <rFont val="Verdana"/>
        <family val="2"/>
      </rPr>
      <t xml:space="preserve"> et taux pour 1'000 habitants, selon le canton, 2021</t>
    </r>
  </si>
  <si>
    <r>
      <t>Nombre d'heures d'aide à domicile</t>
    </r>
    <r>
      <rPr>
        <b/>
        <vertAlign val="superscript"/>
        <sz val="12"/>
        <rFont val="Verdana"/>
        <family val="2"/>
      </rPr>
      <t>1)</t>
    </r>
    <r>
      <rPr>
        <b/>
        <sz val="12"/>
        <rFont val="Verdana"/>
        <family val="2"/>
      </rPr>
      <t xml:space="preserve"> et taux pour 1'000 habitants, selon le canton, 2021</t>
    </r>
  </si>
</sst>
</file>

<file path=xl/styles.xml><?xml version="1.0" encoding="utf-8"?>
<styleSheet xmlns="http://schemas.openxmlformats.org/spreadsheetml/2006/main">
  <numFmts count="64">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 #,##0_ ;_ * \-#,##0_ ;_ * &quot;-&quot;_ ;_ @_ "/>
    <numFmt numFmtId="170" formatCode="_ &quot;CHF&quot;\ * #,##0.00_ ;_ &quot;CHF&quot;\ * \-#,##0.00_ ;_ &quot;CHF&quot;\ * &quot;-&quot;??_ ;_ @_ "/>
    <numFmt numFmtId="171" formatCode="_ * #,##0.00_ ;_ * \-#,##0.00_ ;_ * &quot;-&quot;??_ ;_ @_ "/>
    <numFmt numFmtId="172" formatCode="&quot;fr.&quot;\ #,##0;&quot;fr.&quot;\ \-#,##0"/>
    <numFmt numFmtId="173" formatCode="&quot;fr.&quot;\ #,##0;[Red]&quot;fr.&quot;\ \-#,##0"/>
    <numFmt numFmtId="174" formatCode="&quot;fr.&quot;\ #,##0.00;&quot;fr.&quot;\ \-#,##0.00"/>
    <numFmt numFmtId="175" formatCode="&quot;fr.&quot;\ #,##0.00;[Red]&quot;fr.&quot;\ \-#,##0.00"/>
    <numFmt numFmtId="176" formatCode="_ &quot;fr.&quot;\ * #,##0_ ;_ &quot;fr.&quot;\ * \-#,##0_ ;_ &quot;fr.&quot;\ * &quot;-&quot;_ ;_ @_ "/>
    <numFmt numFmtId="177" formatCode="_ &quot;fr.&quot;\ * #,##0.00_ ;_ &quot;fr.&quot;\ * \-#,##0.00_ ;_ &quot;fr.&quot;\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 ###\ ##0.0\ ;\-#\ ###\ ##0.0\ ;\-\ ;@\ "/>
    <numFmt numFmtId="185" formatCode="0_ ;\-0\ "/>
    <numFmt numFmtId="186" formatCode="_ * #,##0.0_ ;_ * \-#,##0.0_ ;_ * &quot;-&quot;??_ ;_ @_ "/>
    <numFmt numFmtId="187" formatCode="_ * #,##0_ ;_ * \-#,##0_ ;_ * &quot;-&quot;??_ ;_ @_ "/>
    <numFmt numFmtId="188" formatCode="#,##0_ ;\-#,##0\ "/>
    <numFmt numFmtId="189" formatCode="#,##0.0"/>
    <numFmt numFmtId="190" formatCode="0.0"/>
    <numFmt numFmtId="191" formatCode="0.0%"/>
    <numFmt numFmtId="192" formatCode="&quot;Vrai&quot;;&quot;Vrai&quot;;&quot;Faux&quot;"/>
    <numFmt numFmtId="193" formatCode="&quot;Actif&quot;;&quot;Actif&quot;;&quot;Inactif&quot;"/>
    <numFmt numFmtId="194" formatCode="[$€-2]\ #,##0.00_);[Red]\([$€-2]\ #,##0.00\)"/>
    <numFmt numFmtId="195" formatCode="_(* #,##0.00_);_(* \(#,##0.00\);_(* &quot;-&quot;??_);_(@_)"/>
    <numFmt numFmtId="196" formatCode="_(* #,##0_);_(* \(#,##0\);_(* &quot;-&quot;_);_(@_)"/>
    <numFmt numFmtId="197" formatCode="_(&quot;$&quot;* #,##0.00_);_(&quot;$&quot;* \(#,##0.00\);_(&quot;$&quot;* &quot;-&quot;??_);_(@_)"/>
    <numFmt numFmtId="198" formatCode="_(&quot;$&quot;* #,##0_);_(&quot;$&quot;* \(#,##0\);_(&quot;$&quot;* &quot;-&quot;_);_(@_)"/>
    <numFmt numFmtId="199" formatCode="0.000"/>
    <numFmt numFmtId="200" formatCode="#,##0.0_ ;\-#,##0.0\ "/>
    <numFmt numFmtId="201" formatCode="_ * #,##0.000_ ;_ * \-#,##0.000_ ;_ * &quot;-&quot;??_ ;_ @_ "/>
    <numFmt numFmtId="202" formatCode="_ * #,##0.0_ ;_ * \-#,##0.0_ ;_ * &quot;-&quot;?_ ;_ @_ "/>
    <numFmt numFmtId="203" formatCode="_ * #,##0.00_ ;_ * \-#,##0.00_ ;_ * &quot;-&quot;?_ ;_ @_ "/>
    <numFmt numFmtId="204" formatCode="_ * #,##0.000_ ;_ * \-#,##0.000_ ;_ * &quot;-&quot;?_ ;_ @_ "/>
    <numFmt numFmtId="205" formatCode="_ * #,##0.0000_ ;_ * \-#,##0.0000_ ;_ * &quot;-&quot;?_ ;_ @_ "/>
    <numFmt numFmtId="206" formatCode="_ * #,##0.00000_ ;_ * \-#,##0.00000_ ;_ * &quot;-&quot;?_ ;_ @_ "/>
    <numFmt numFmtId="207" formatCode="_ * #,##0.0000_ ;_ * \-#,##0.0000_ ;_ * &quot;-&quot;??_ ;_ @_ "/>
    <numFmt numFmtId="208" formatCode="_ * #,##0.00000_ ;_ * \-#,##0.00000_ ;_ * &quot;-&quot;??_ ;_ @_ "/>
    <numFmt numFmtId="209" formatCode="_ * #,##0.000000_ ;_ * \-#,##0.000000_ ;_ * &quot;-&quot;??_ ;_ @_ "/>
    <numFmt numFmtId="210" formatCode="_ * #,##0.0000000_ ;_ * \-#,##0.0000000_ ;_ * &quot;-&quot;??_ ;_ @_ "/>
    <numFmt numFmtId="211" formatCode="0.00000"/>
    <numFmt numFmtId="212" formatCode="0.0000"/>
    <numFmt numFmtId="213" formatCode="0.0000000"/>
    <numFmt numFmtId="214" formatCode="0.000000"/>
    <numFmt numFmtId="215" formatCode="[$-100C]dddd\ d\ mmmm\ yyyy"/>
    <numFmt numFmtId="216" formatCode="#,##0.000"/>
    <numFmt numFmtId="217" formatCode="#,##0.0000"/>
    <numFmt numFmtId="218" formatCode="#,##0.00000"/>
    <numFmt numFmtId="219" formatCode="0.00000000"/>
  </numFmts>
  <fonts count="79">
    <font>
      <sz val="11"/>
      <color theme="1"/>
      <name val="Calibri"/>
      <family val="2"/>
    </font>
    <font>
      <sz val="11"/>
      <color indexed="8"/>
      <name val="Calibri"/>
      <family val="2"/>
    </font>
    <font>
      <b/>
      <sz val="12"/>
      <color indexed="8"/>
      <name val="Verdana"/>
      <family val="2"/>
    </font>
    <font>
      <sz val="10"/>
      <name val="Arial"/>
      <family val="2"/>
    </font>
    <font>
      <sz val="10"/>
      <name val="Verdana"/>
      <family val="2"/>
    </font>
    <font>
      <i/>
      <sz val="10"/>
      <name val="Verdana"/>
      <family val="2"/>
    </font>
    <font>
      <sz val="8"/>
      <name val="Verdana"/>
      <family val="2"/>
    </font>
    <font>
      <sz val="8"/>
      <name val="Symbol"/>
      <family val="1"/>
    </font>
    <font>
      <sz val="10"/>
      <name val="Helv"/>
      <family val="0"/>
    </font>
    <font>
      <sz val="8"/>
      <name val="Helv"/>
      <family val="0"/>
    </font>
    <font>
      <sz val="8"/>
      <name val="Helvetica"/>
      <family val="0"/>
    </font>
    <font>
      <b/>
      <sz val="10"/>
      <color indexed="8"/>
      <name val="Verdana"/>
      <family val="2"/>
    </font>
    <font>
      <b/>
      <sz val="10"/>
      <name val="Verdana"/>
      <family val="2"/>
    </font>
    <font>
      <b/>
      <sz val="12"/>
      <name val="Verdana"/>
      <family val="2"/>
    </font>
    <font>
      <sz val="9"/>
      <name val="Verdana"/>
      <family val="2"/>
    </font>
    <font>
      <sz val="9"/>
      <color indexed="8"/>
      <name val="Symbol"/>
      <family val="1"/>
    </font>
    <font>
      <sz val="9"/>
      <color indexed="8"/>
      <name val="Verdana"/>
      <family val="2"/>
    </font>
    <font>
      <sz val="9"/>
      <name val="Symbol"/>
      <family val="1"/>
    </font>
    <font>
      <sz val="11"/>
      <name val="Verdana"/>
      <family val="2"/>
    </font>
    <font>
      <b/>
      <vertAlign val="superscript"/>
      <sz val="10"/>
      <color indexed="8"/>
      <name val="Verdana"/>
      <family val="2"/>
    </font>
    <font>
      <b/>
      <vertAlign val="superscript"/>
      <sz val="10"/>
      <name val="Verdana"/>
      <family val="2"/>
    </font>
    <font>
      <b/>
      <vertAlign val="superscript"/>
      <sz val="12"/>
      <name val="Verdana"/>
      <family val="2"/>
    </font>
    <font>
      <vertAlign val="superscript"/>
      <sz val="10"/>
      <name val="Verdana"/>
      <family val="2"/>
    </font>
    <font>
      <vertAlign val="superscript"/>
      <sz val="10"/>
      <color indexed="8"/>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Verdana"/>
      <family val="2"/>
    </font>
    <font>
      <sz val="10"/>
      <color indexed="8"/>
      <name val="Verdana"/>
      <family val="2"/>
    </font>
    <font>
      <sz val="8"/>
      <color indexed="8"/>
      <name val="Verdana"/>
      <family val="2"/>
    </font>
    <font>
      <sz val="11"/>
      <name val="Calibri"/>
      <family val="2"/>
    </font>
    <font>
      <sz val="9"/>
      <name val="Calibri"/>
      <family val="2"/>
    </font>
    <font>
      <b/>
      <sz val="10"/>
      <color indexed="9"/>
      <name val="Verdana"/>
      <family val="2"/>
    </font>
    <font>
      <sz val="9"/>
      <color indexed="8"/>
      <name val="Arial"/>
      <family val="2"/>
    </font>
    <font>
      <sz val="11"/>
      <color indexed="56"/>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Verdana"/>
      <family val="2"/>
    </font>
    <font>
      <sz val="10"/>
      <color theme="1"/>
      <name val="Verdana"/>
      <family val="2"/>
    </font>
    <font>
      <sz val="9"/>
      <color theme="1"/>
      <name val="Verdana"/>
      <family val="2"/>
    </font>
    <font>
      <b/>
      <sz val="10"/>
      <color theme="1"/>
      <name val="Verdana"/>
      <family val="2"/>
    </font>
    <font>
      <sz val="8"/>
      <color theme="1"/>
      <name val="Verdana"/>
      <family val="2"/>
    </font>
    <font>
      <b/>
      <sz val="10"/>
      <color theme="0"/>
      <name val="Verdana"/>
      <family val="2"/>
    </font>
    <font>
      <sz val="9"/>
      <color rgb="FF000000"/>
      <name val="Arial"/>
      <family val="2"/>
    </font>
    <font>
      <sz val="11"/>
      <color rgb="FF1F497D"/>
      <name val="Calibri"/>
      <family val="2"/>
    </font>
    <font>
      <b/>
      <sz val="10"/>
      <color rgb="FF000000"/>
      <name val="Verdana"/>
      <family val="2"/>
    </font>
    <font>
      <b/>
      <sz val="12"/>
      <color rgb="FF000000"/>
      <name val="Verdana"/>
      <family val="2"/>
    </font>
    <font>
      <sz val="10"/>
      <color rgb="FF000000"/>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0000"/>
        <bgColor indexed="64"/>
      </patternFill>
    </fill>
    <fill>
      <patternFill patternType="solid">
        <fgColor rgb="FF3333CC"/>
        <bgColor indexed="64"/>
      </patternFill>
    </fill>
    <fill>
      <patternFill patternType="solid">
        <fgColor theme="0" tint="-0.04997999966144562"/>
        <bgColor indexed="64"/>
      </patternFill>
    </fill>
    <fill>
      <patternFill patternType="solid">
        <fgColor rgb="FFD9D9D9"/>
        <bgColor indexed="64"/>
      </patternFill>
    </fill>
    <fill>
      <patternFill patternType="solid">
        <fgColor rgb="FFF2F2F2"/>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hair"/>
      <right style="hair"/>
      <top/>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style="thin"/>
      <right>
        <color indexed="63"/>
      </right>
      <top style="thin"/>
      <bottom style="hair"/>
    </border>
    <border>
      <left style="thin"/>
      <right>
        <color indexed="63"/>
      </right>
      <top style="hair"/>
      <bottom style="hair"/>
    </border>
    <border>
      <left style="thin"/>
      <right>
        <color indexed="63"/>
      </right>
      <top style="hair"/>
      <bottom/>
    </border>
    <border>
      <left style="thin"/>
      <right>
        <color indexed="63"/>
      </right>
      <top style="hair"/>
      <bottom style="thin"/>
    </border>
    <border>
      <left style="thin"/>
      <right style="thin"/>
      <top style="hair"/>
      <bottom>
        <color indexed="63"/>
      </bottom>
    </border>
    <border>
      <left style="thin"/>
      <right style="thin"/>
      <top>
        <color indexed="63"/>
      </top>
      <bottom style="hair"/>
    </border>
    <border>
      <left>
        <color indexed="63"/>
      </left>
      <right style="thin"/>
      <top>
        <color indexed="63"/>
      </top>
      <bottom style="thin"/>
    </border>
    <border>
      <left style="hair"/>
      <right style="thin"/>
      <top style="thin"/>
      <bottom style="hair"/>
    </border>
    <border>
      <left>
        <color indexed="63"/>
      </left>
      <right style="thin"/>
      <top style="thin"/>
      <bottom style="hair"/>
    </border>
    <border>
      <left style="hair"/>
      <right style="thin"/>
      <top style="hair"/>
      <bottom style="hair"/>
    </border>
    <border>
      <left>
        <color indexed="63"/>
      </left>
      <right style="thin"/>
      <top style="hair"/>
      <bottom style="hair"/>
    </border>
    <border>
      <left style="thin"/>
      <right style="hair"/>
      <top style="hair"/>
      <bottom style="hair"/>
    </border>
    <border>
      <left style="thin"/>
      <right style="hair"/>
      <top style="hair"/>
      <bottom/>
    </border>
    <border>
      <left style="hair"/>
      <right style="thin"/>
      <top style="hair"/>
      <bottom/>
    </border>
    <border>
      <left>
        <color indexed="63"/>
      </left>
      <right style="thin"/>
      <top style="hair"/>
      <bottom/>
    </border>
    <border>
      <left style="thin"/>
      <right style="hair"/>
      <top style="hair"/>
      <bottom style="thin"/>
    </border>
    <border>
      <left style="hair"/>
      <right style="thin"/>
      <top style="hair"/>
      <bottom style="thin"/>
    </border>
    <border>
      <left style="hair"/>
      <right style="hair"/>
      <top style="hair"/>
      <bottom/>
    </border>
    <border>
      <left style="hair"/>
      <right style="hair"/>
      <top style="hair"/>
      <bottom style="thin"/>
    </border>
    <border>
      <left>
        <color indexed="63"/>
      </left>
      <right style="hair"/>
      <top style="thin"/>
      <bottom/>
    </border>
    <border>
      <left style="hair"/>
      <right style="hair"/>
      <top style="thin"/>
      <bottom style="hair"/>
    </border>
    <border>
      <left style="hair"/>
      <right style="hair"/>
      <top style="thin"/>
      <bottom/>
    </border>
    <border>
      <left style="thin"/>
      <right style="hair"/>
      <top style="thin"/>
      <bottom style="hair"/>
    </border>
    <border>
      <left/>
      <right style="hair"/>
      <top/>
      <bottom/>
    </border>
    <border>
      <left style="hair"/>
      <right style="hair"/>
      <top style="hair"/>
      <bottom style="hair"/>
    </border>
    <border>
      <left style="hair"/>
      <right style="hair"/>
      <top>
        <color indexed="63"/>
      </top>
      <bottom style="hair"/>
    </border>
    <border>
      <left>
        <color indexed="63"/>
      </left>
      <right style="hair"/>
      <top style="hair"/>
      <bottom style="hair"/>
    </border>
    <border>
      <left>
        <color indexed="63"/>
      </left>
      <right style="hair"/>
      <top style="hair"/>
      <bottom style="thin"/>
    </border>
    <border>
      <left>
        <color indexed="63"/>
      </left>
      <right style="thin"/>
      <top style="hair"/>
      <bottom style="thin"/>
    </border>
    <border>
      <left>
        <color indexed="63"/>
      </left>
      <right>
        <color indexed="63"/>
      </right>
      <top style="hair"/>
      <bottom style="hair"/>
    </border>
    <border>
      <left/>
      <right style="thin"/>
      <top style="thin"/>
      <bottom style="thin"/>
    </border>
    <border>
      <left style="thin"/>
      <right style="thin"/>
      <top>
        <color indexed="63"/>
      </top>
      <bottom style="thin"/>
    </border>
    <border>
      <left style="hair"/>
      <right style="thin"/>
      <top style="thin"/>
      <bottom/>
    </border>
    <border>
      <left style="hair"/>
      <right style="thin"/>
      <top/>
      <bottom/>
    </border>
    <border>
      <left style="hair"/>
      <right style="thin"/>
      <top>
        <color indexed="63"/>
      </top>
      <bottom style="hair"/>
    </border>
    <border>
      <left>
        <color indexed="63"/>
      </left>
      <right style="thin"/>
      <top style="thin"/>
      <bottom>
        <color indexed="63"/>
      </bottom>
    </border>
    <border>
      <left/>
      <right style="thin"/>
      <top/>
      <bottom/>
    </border>
    <border>
      <left>
        <color indexed="63"/>
      </left>
      <right style="thin"/>
      <top>
        <color indexed="63"/>
      </top>
      <bottom style="hair"/>
    </border>
    <border>
      <left style="hair"/>
      <right>
        <color indexed="63"/>
      </right>
      <top style="hair"/>
      <bottom style="thin"/>
    </border>
    <border>
      <left style="thin"/>
      <right style="medium"/>
      <top style="thin"/>
      <bottom style="thin"/>
    </border>
    <border>
      <left>
        <color indexed="63"/>
      </left>
      <right style="hair"/>
      <top style="thin"/>
      <bottom style="hair"/>
    </border>
    <border>
      <left>
        <color indexed="63"/>
      </left>
      <right>
        <color indexed="63"/>
      </right>
      <top style="thin"/>
      <bottom>
        <color indexed="63"/>
      </bottom>
    </border>
    <border>
      <left style="hair"/>
      <right style="medium"/>
      <top style="thin"/>
      <bottom/>
    </border>
    <border>
      <left style="hair"/>
      <right style="medium"/>
      <top/>
      <bottom/>
    </border>
    <border>
      <left style="hair"/>
      <right style="medium"/>
      <top/>
      <bottom style="hair"/>
    </border>
    <border>
      <left style="hair"/>
      <right style="medium"/>
      <top style="hair"/>
      <bottom style="hair"/>
    </border>
    <border>
      <left>
        <color indexed="63"/>
      </left>
      <right>
        <color indexed="63"/>
      </right>
      <top style="hair"/>
      <bottom style="thin"/>
    </border>
    <border>
      <left style="medium"/>
      <right style="hair"/>
      <top style="hair"/>
      <bottom style="thin"/>
    </border>
    <border>
      <left style="hair"/>
      <right style="medium"/>
      <top style="hair"/>
      <bottom/>
    </border>
    <border>
      <left style="hair"/>
      <right style="medium"/>
      <top style="hair"/>
      <bottom style="thin"/>
    </border>
    <border>
      <left style="thin"/>
      <right style="thin"/>
      <top style="thin"/>
      <bottom/>
    </border>
    <border>
      <left style="thin"/>
      <right style="hair"/>
      <top>
        <color indexed="63"/>
      </top>
      <bottom style="hair"/>
    </border>
    <border>
      <left style="thin"/>
      <right style="hair"/>
      <top style="thin"/>
      <bottom>
        <color indexed="63"/>
      </bottom>
    </border>
    <border>
      <left style="thin"/>
      <right style="hair"/>
      <top style="thin"/>
      <bottom style="thin"/>
    </border>
    <border>
      <left style="hair"/>
      <right style="thin"/>
      <top style="thin"/>
      <bottom style="thin"/>
    </border>
    <border>
      <left style="medium"/>
      <right style="hair"/>
      <top style="hair"/>
      <bottom>
        <color indexed="63"/>
      </bottom>
    </border>
    <border>
      <left style="thin"/>
      <right style="thin"/>
      <top>
        <color indexed="63"/>
      </top>
      <bottom>
        <color indexed="63"/>
      </bottom>
    </border>
    <border>
      <left style="hair"/>
      <right/>
      <top/>
      <bottom/>
    </border>
    <border>
      <left style="thin"/>
      <right>
        <color indexed="63"/>
      </right>
      <top style="thin"/>
      <bottom>
        <color indexed="63"/>
      </bottom>
    </border>
    <border>
      <left style="thin"/>
      <right>
        <color indexed="63"/>
      </right>
      <top>
        <color indexed="63"/>
      </top>
      <bottom style="thin"/>
    </border>
    <border>
      <left style="thin"/>
      <right/>
      <top style="thin"/>
      <bottom style="thin"/>
    </border>
    <border>
      <left>
        <color indexed="63"/>
      </left>
      <right>
        <color indexed="63"/>
      </right>
      <top style="thin"/>
      <bottom style="thin"/>
    </border>
    <border>
      <left/>
      <right style="medium"/>
      <top style="thin"/>
      <bottom style="thin"/>
    </border>
    <border>
      <left style="thin"/>
      <right>
        <color indexed="63"/>
      </right>
      <top>
        <color indexed="63"/>
      </top>
      <bottom>
        <color indexed="63"/>
      </bottom>
    </border>
    <border>
      <left style="medium"/>
      <right/>
      <top style="thin"/>
      <bottom style="thin"/>
    </border>
    <border>
      <left style="thin"/>
      <right style="medium"/>
      <top style="thin"/>
      <bottom/>
    </border>
    <border>
      <left style="thin"/>
      <right style="medium"/>
      <top/>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8" fillId="29"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9" fillId="0" borderId="0">
      <alignment/>
      <protection/>
    </xf>
    <xf numFmtId="0" fontId="0" fillId="30" borderId="3" applyNumberFormat="0" applyFont="0" applyAlignment="0" applyProtection="0"/>
    <xf numFmtId="184" fontId="10" fillId="0" borderId="4">
      <alignment horizontal="right"/>
      <protection/>
    </xf>
    <xf numFmtId="9" fontId="0" fillId="0" borderId="0" applyFont="0" applyFill="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5" applyNumberFormat="0" applyAlignment="0" applyProtection="0"/>
    <xf numFmtId="0" fontId="3" fillId="0" borderId="0">
      <alignment/>
      <protection/>
    </xf>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2" borderId="10" applyNumberFormat="0" applyAlignment="0" applyProtection="0"/>
  </cellStyleXfs>
  <cellXfs count="629">
    <xf numFmtId="0" fontId="0" fillId="0" borderId="0" xfId="0" applyFont="1" applyAlignment="1">
      <alignment/>
    </xf>
    <xf numFmtId="0" fontId="2" fillId="33" borderId="0" xfId="58" applyFont="1" applyFill="1" applyBorder="1" applyAlignment="1">
      <alignment vertical="center"/>
      <protection/>
    </xf>
    <xf numFmtId="0" fontId="4" fillId="0" borderId="0" xfId="62" applyFont="1">
      <alignment/>
      <protection/>
    </xf>
    <xf numFmtId="0" fontId="5" fillId="0" borderId="0" xfId="62" applyFont="1">
      <alignment/>
      <protection/>
    </xf>
    <xf numFmtId="0" fontId="4" fillId="34" borderId="11" xfId="62" applyFont="1" applyFill="1" applyBorder="1" applyAlignment="1">
      <alignment horizontal="center" vertical="center"/>
      <protection/>
    </xf>
    <xf numFmtId="0" fontId="4" fillId="0" borderId="12" xfId="62" applyFont="1" applyBorder="1" applyAlignment="1">
      <alignment horizontal="left" vertical="center" wrapText="1" indent="1"/>
      <protection/>
    </xf>
    <xf numFmtId="0" fontId="4" fillId="0" borderId="13" xfId="62" applyFont="1" applyBorder="1" applyAlignment="1">
      <alignment horizontal="left" vertical="center" wrapText="1" indent="1"/>
      <protection/>
    </xf>
    <xf numFmtId="0" fontId="4" fillId="0" borderId="13" xfId="62" applyFont="1" applyFill="1" applyBorder="1" applyAlignment="1">
      <alignment horizontal="left" vertical="center" indent="1"/>
      <protection/>
    </xf>
    <xf numFmtId="0" fontId="4" fillId="0" borderId="14" xfId="62" applyFont="1" applyBorder="1" applyAlignment="1">
      <alignment horizontal="left" vertical="center" wrapText="1" indent="1"/>
      <protection/>
    </xf>
    <xf numFmtId="0" fontId="4" fillId="0" borderId="15" xfId="62" applyFont="1" applyBorder="1" applyAlignment="1">
      <alignment vertical="center"/>
      <protection/>
    </xf>
    <xf numFmtId="0" fontId="4" fillId="0" borderId="16" xfId="62" applyFont="1" applyBorder="1" applyAlignment="1">
      <alignment vertical="center"/>
      <protection/>
    </xf>
    <xf numFmtId="0" fontId="4" fillId="0" borderId="16" xfId="62" applyFont="1" applyBorder="1">
      <alignment/>
      <protection/>
    </xf>
    <xf numFmtId="0" fontId="4" fillId="0" borderId="17" xfId="62" applyFont="1" applyBorder="1">
      <alignment/>
      <protection/>
    </xf>
    <xf numFmtId="0" fontId="4" fillId="0" borderId="18" xfId="62" applyFont="1" applyBorder="1" applyAlignment="1" quotePrefix="1">
      <alignment horizontal="left" vertical="center"/>
      <protection/>
    </xf>
    <xf numFmtId="0" fontId="4" fillId="0" borderId="19" xfId="62" applyFont="1" applyBorder="1" applyAlignment="1">
      <alignment vertical="center"/>
      <protection/>
    </xf>
    <xf numFmtId="0" fontId="4" fillId="0" borderId="19" xfId="62" applyFont="1" applyBorder="1">
      <alignment/>
      <protection/>
    </xf>
    <xf numFmtId="0" fontId="4" fillId="0" borderId="20" xfId="62" applyFont="1" applyBorder="1">
      <alignment/>
      <protection/>
    </xf>
    <xf numFmtId="0" fontId="6" fillId="0" borderId="0" xfId="62" applyFont="1" applyAlignment="1">
      <alignment horizontal="right"/>
      <protection/>
    </xf>
    <xf numFmtId="0" fontId="0" fillId="0" borderId="0" xfId="0" applyAlignment="1">
      <alignment vertical="center"/>
    </xf>
    <xf numFmtId="0" fontId="68" fillId="0" borderId="0" xfId="0" applyFont="1" applyAlignment="1">
      <alignment vertical="center"/>
    </xf>
    <xf numFmtId="0" fontId="69" fillId="0" borderId="0" xfId="0" applyFont="1" applyAlignment="1">
      <alignment vertical="center"/>
    </xf>
    <xf numFmtId="0" fontId="14" fillId="0" borderId="0" xfId="0" applyFont="1" applyAlignment="1">
      <alignment vertical="center"/>
    </xf>
    <xf numFmtId="0" fontId="14" fillId="0" borderId="0" xfId="0" applyFont="1" applyFill="1" applyAlignment="1">
      <alignment vertical="center"/>
    </xf>
    <xf numFmtId="0" fontId="14" fillId="0" borderId="0" xfId="0" applyFont="1" applyFill="1" applyBorder="1" applyAlignment="1">
      <alignment horizontal="left" vertical="center"/>
    </xf>
    <xf numFmtId="187" fontId="14" fillId="0" borderId="0" xfId="0" applyNumberFormat="1" applyFont="1" applyAlignment="1">
      <alignment vertical="center"/>
    </xf>
    <xf numFmtId="0" fontId="68" fillId="0" borderId="0" xfId="58" applyFont="1" applyAlignment="1">
      <alignment vertical="center"/>
      <protection/>
    </xf>
    <xf numFmtId="0" fontId="70" fillId="0" borderId="0" xfId="0" applyFont="1" applyAlignment="1">
      <alignment horizontal="left" vertical="center"/>
    </xf>
    <xf numFmtId="0" fontId="69" fillId="0" borderId="0" xfId="0" applyFont="1" applyBorder="1" applyAlignment="1">
      <alignment vertical="center"/>
    </xf>
    <xf numFmtId="0" fontId="11" fillId="35" borderId="11" xfId="0" applyFont="1" applyFill="1" applyBorder="1" applyAlignment="1">
      <alignment horizontal="center" vertical="center" wrapText="1"/>
    </xf>
    <xf numFmtId="0" fontId="12" fillId="35" borderId="11" xfId="59" applyFont="1" applyFill="1" applyBorder="1" applyAlignment="1">
      <alignment horizontal="center" vertical="center" wrapText="1"/>
      <protection/>
    </xf>
    <xf numFmtId="0" fontId="71" fillId="35" borderId="11" xfId="0" applyFont="1" applyFill="1" applyBorder="1" applyAlignment="1">
      <alignment horizontal="center" vertical="center" wrapText="1"/>
    </xf>
    <xf numFmtId="0" fontId="13" fillId="0" borderId="0" xfId="0" applyFont="1" applyAlignment="1">
      <alignment horizontal="left" vertical="center"/>
    </xf>
    <xf numFmtId="0" fontId="69" fillId="0" borderId="0" xfId="0" applyFont="1" applyAlignment="1">
      <alignment vertical="center" wrapText="1"/>
    </xf>
    <xf numFmtId="0" fontId="70" fillId="0" borderId="0" xfId="58" applyFont="1" applyAlignment="1">
      <alignment vertical="center"/>
      <protection/>
    </xf>
    <xf numFmtId="3" fontId="69" fillId="0" borderId="0" xfId="0" applyNumberFormat="1" applyFont="1" applyAlignment="1">
      <alignment vertical="center"/>
    </xf>
    <xf numFmtId="0" fontId="69" fillId="0" borderId="0" xfId="0" applyFont="1" applyFill="1" applyAlignment="1">
      <alignment vertical="center"/>
    </xf>
    <xf numFmtId="0" fontId="13" fillId="0" borderId="0" xfId="0" applyFont="1" applyAlignment="1" quotePrefix="1">
      <alignment horizontal="left" vertical="center"/>
    </xf>
    <xf numFmtId="0" fontId="13" fillId="0" borderId="0" xfId="0" applyFont="1" applyAlignment="1">
      <alignment horizontal="right" vertical="center"/>
    </xf>
    <xf numFmtId="0" fontId="69" fillId="0" borderId="0" xfId="0" applyFont="1" applyFill="1" applyAlignment="1">
      <alignment horizontal="center" vertical="center"/>
    </xf>
    <xf numFmtId="0" fontId="72" fillId="0" borderId="0" xfId="0" applyFont="1" applyAlignment="1">
      <alignment horizontal="left"/>
    </xf>
    <xf numFmtId="0" fontId="6" fillId="0" borderId="0" xfId="0" applyFont="1" applyFill="1" applyBorder="1" applyAlignment="1">
      <alignment wrapText="1"/>
    </xf>
    <xf numFmtId="0" fontId="69" fillId="0" borderId="0" xfId="0" applyFont="1" applyFill="1" applyBorder="1" applyAlignment="1">
      <alignment vertical="center"/>
    </xf>
    <xf numFmtId="0" fontId="11" fillId="0" borderId="0" xfId="0" applyFont="1" applyFill="1" applyBorder="1" applyAlignment="1">
      <alignment horizontal="center" vertical="center" wrapText="1"/>
    </xf>
    <xf numFmtId="0" fontId="12" fillId="0" borderId="0" xfId="59" applyFont="1" applyFill="1" applyBorder="1" applyAlignment="1">
      <alignment horizontal="center" vertical="center" wrapText="1"/>
      <protection/>
    </xf>
    <xf numFmtId="0" fontId="71" fillId="0" borderId="0" xfId="0" applyFont="1" applyFill="1" applyBorder="1" applyAlignment="1">
      <alignment horizontal="center" vertical="center" wrapText="1"/>
    </xf>
    <xf numFmtId="185" fontId="4" fillId="0" borderId="0" xfId="49" applyNumberFormat="1" applyFont="1" applyFill="1" applyBorder="1" applyAlignment="1">
      <alignment horizontal="center" vertical="center"/>
    </xf>
    <xf numFmtId="188" fontId="4" fillId="0" borderId="0" xfId="49" applyNumberFormat="1" applyFont="1" applyFill="1" applyBorder="1" applyAlignment="1">
      <alignment horizontal="right" vertical="center"/>
    </xf>
    <xf numFmtId="187" fontId="69" fillId="0" borderId="0" xfId="47" applyNumberFormat="1" applyFont="1" applyFill="1" applyBorder="1" applyAlignment="1">
      <alignment vertical="center"/>
    </xf>
    <xf numFmtId="186" fontId="69" fillId="0" borderId="0" xfId="0" applyNumberFormat="1" applyFont="1" applyFill="1" applyBorder="1" applyAlignment="1">
      <alignment vertical="center"/>
    </xf>
    <xf numFmtId="0" fontId="70" fillId="0" borderId="0" xfId="0" applyFont="1" applyFill="1" applyBorder="1" applyAlignment="1">
      <alignment horizontal="left" vertical="center"/>
    </xf>
    <xf numFmtId="0" fontId="70" fillId="0" borderId="0" xfId="58" applyFont="1" applyFill="1" applyBorder="1" applyAlignment="1">
      <alignment vertical="center"/>
      <protection/>
    </xf>
    <xf numFmtId="0" fontId="70" fillId="0" borderId="0" xfId="58" applyFont="1" applyFill="1" applyBorder="1" applyAlignment="1">
      <alignment horizontal="center" vertical="center"/>
      <protection/>
    </xf>
    <xf numFmtId="0" fontId="72" fillId="0" borderId="0" xfId="0" applyFont="1" applyFill="1" applyBorder="1" applyAlignment="1">
      <alignment horizontal="left" vertical="center"/>
    </xf>
    <xf numFmtId="0" fontId="69" fillId="0" borderId="0" xfId="0" applyFont="1" applyFill="1" applyBorder="1" applyAlignment="1">
      <alignment horizontal="center" vertical="center"/>
    </xf>
    <xf numFmtId="0" fontId="6" fillId="0" borderId="0" xfId="0" applyFont="1" applyFill="1" applyBorder="1" applyAlignment="1">
      <alignment/>
    </xf>
    <xf numFmtId="0" fontId="13" fillId="0" borderId="0" xfId="0" applyFont="1" applyFill="1" applyBorder="1" applyAlignment="1" quotePrefix="1">
      <alignment vertical="center" wrapText="1"/>
    </xf>
    <xf numFmtId="0" fontId="72" fillId="0" borderId="0" xfId="0" applyFont="1" applyFill="1" applyBorder="1" applyAlignment="1">
      <alignment vertical="center" wrapText="1"/>
    </xf>
    <xf numFmtId="0" fontId="13" fillId="0" borderId="0" xfId="0" applyFont="1" applyAlignment="1">
      <alignment vertical="center"/>
    </xf>
    <xf numFmtId="0" fontId="4" fillId="0" borderId="0" xfId="0" applyFont="1" applyAlignment="1">
      <alignment vertical="center"/>
    </xf>
    <xf numFmtId="0" fontId="14" fillId="0" borderId="0" xfId="0" applyFont="1" applyAlignment="1">
      <alignment horizontal="left" vertical="center"/>
    </xf>
    <xf numFmtId="0" fontId="14" fillId="0" borderId="0" xfId="58" applyFont="1" applyAlignment="1">
      <alignment vertical="center"/>
      <protection/>
    </xf>
    <xf numFmtId="0" fontId="45" fillId="0" borderId="0" xfId="0" applyFont="1" applyAlignment="1">
      <alignment/>
    </xf>
    <xf numFmtId="0" fontId="6" fillId="0" borderId="0" xfId="0" applyFont="1" applyAlignment="1">
      <alignment vertical="center" wrapText="1"/>
    </xf>
    <xf numFmtId="0" fontId="45" fillId="0" borderId="0" xfId="0" applyFont="1" applyBorder="1" applyAlignment="1">
      <alignment/>
    </xf>
    <xf numFmtId="0" fontId="18" fillId="0" borderId="0" xfId="0" applyFont="1" applyAlignment="1">
      <alignment/>
    </xf>
    <xf numFmtId="190" fontId="18" fillId="0" borderId="0" xfId="0" applyNumberFormat="1" applyFont="1" applyAlignment="1">
      <alignment/>
    </xf>
    <xf numFmtId="0" fontId="70" fillId="0" borderId="0" xfId="58" applyFont="1" applyAlignment="1">
      <alignment horizontal="center" vertical="center"/>
      <protection/>
    </xf>
    <xf numFmtId="0" fontId="70" fillId="0" borderId="0" xfId="0" applyFont="1" applyAlignment="1">
      <alignment horizontal="left" vertical="center" wrapText="1"/>
    </xf>
    <xf numFmtId="0" fontId="14" fillId="0" borderId="0" xfId="0" applyFont="1" applyAlignment="1">
      <alignment/>
    </xf>
    <xf numFmtId="0" fontId="46" fillId="0" borderId="0" xfId="0" applyFont="1" applyAlignment="1">
      <alignment/>
    </xf>
    <xf numFmtId="0" fontId="70" fillId="0" borderId="0" xfId="0" applyFont="1" applyAlignment="1">
      <alignment vertical="center"/>
    </xf>
    <xf numFmtId="171" fontId="69" fillId="0" borderId="0" xfId="0" applyNumberFormat="1" applyFont="1" applyAlignment="1">
      <alignment vertical="center"/>
    </xf>
    <xf numFmtId="0" fontId="56" fillId="0" borderId="12" xfId="44" applyFill="1" applyBorder="1" applyAlignment="1" applyProtection="1">
      <alignment horizontal="center" vertical="center"/>
      <protection/>
    </xf>
    <xf numFmtId="0" fontId="56" fillId="0" borderId="13" xfId="44" applyFill="1" applyBorder="1" applyAlignment="1" applyProtection="1">
      <alignment horizontal="center" vertical="center"/>
      <protection/>
    </xf>
    <xf numFmtId="0" fontId="56" fillId="0" borderId="14" xfId="44" applyFill="1" applyBorder="1" applyAlignment="1" applyProtection="1">
      <alignment horizontal="center" vertical="center"/>
      <protection/>
    </xf>
    <xf numFmtId="0" fontId="70" fillId="0" borderId="0" xfId="0" applyFont="1" applyFill="1" applyAlignment="1">
      <alignment horizontal="left" vertical="center"/>
    </xf>
    <xf numFmtId="0" fontId="14" fillId="0" borderId="0" xfId="0" applyFont="1" applyFill="1" applyAlignment="1">
      <alignment horizontal="left" vertical="center"/>
    </xf>
    <xf numFmtId="0" fontId="70" fillId="0" borderId="0" xfId="0" applyFont="1" applyAlignment="1">
      <alignment horizontal="left" vertical="center" wrapText="1"/>
    </xf>
    <xf numFmtId="0" fontId="14" fillId="0" borderId="0" xfId="0" applyFont="1" applyAlignment="1">
      <alignment vertical="center" wrapText="1"/>
    </xf>
    <xf numFmtId="185" fontId="4" fillId="0" borderId="21" xfId="49" applyNumberFormat="1" applyFont="1" applyFill="1" applyBorder="1" applyAlignment="1">
      <alignment horizontal="center" vertical="center"/>
    </xf>
    <xf numFmtId="185" fontId="4" fillId="0" borderId="22" xfId="49" applyNumberFormat="1" applyFont="1" applyFill="1" applyBorder="1" applyAlignment="1">
      <alignment horizontal="center" vertical="center"/>
    </xf>
    <xf numFmtId="185" fontId="4" fillId="0" borderId="23" xfId="49" applyNumberFormat="1" applyFont="1" applyFill="1" applyBorder="1" applyAlignment="1">
      <alignment horizontal="center" vertical="center"/>
    </xf>
    <xf numFmtId="185" fontId="4" fillId="0" borderId="24" xfId="49" applyNumberFormat="1" applyFont="1" applyFill="1" applyBorder="1" applyAlignment="1">
      <alignment horizontal="center" vertical="center"/>
    </xf>
    <xf numFmtId="185" fontId="4" fillId="0" borderId="13" xfId="49" applyNumberFormat="1" applyFont="1" applyFill="1" applyBorder="1" applyAlignment="1">
      <alignment horizontal="center" vertical="center"/>
    </xf>
    <xf numFmtId="185" fontId="4" fillId="0" borderId="25" xfId="49" applyNumberFormat="1" applyFont="1" applyFill="1" applyBorder="1" applyAlignment="1">
      <alignment horizontal="center" vertical="center"/>
    </xf>
    <xf numFmtId="185" fontId="4" fillId="0" borderId="14" xfId="49" applyNumberFormat="1" applyFont="1" applyFill="1" applyBorder="1" applyAlignment="1">
      <alignment horizontal="center" vertical="center"/>
    </xf>
    <xf numFmtId="0" fontId="70" fillId="0" borderId="0" xfId="0" applyFont="1" applyAlignment="1">
      <alignment horizontal="left"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12" fillId="35" borderId="27" xfId="0" applyFont="1" applyFill="1" applyBorder="1" applyAlignment="1">
      <alignment horizontal="center" vertical="center" wrapText="1"/>
    </xf>
    <xf numFmtId="0" fontId="14" fillId="0" borderId="0" xfId="0" applyNumberFormat="1" applyFont="1" applyFill="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62" applyFont="1" applyBorder="1" applyAlignment="1">
      <alignment horizontal="center" vertical="center"/>
      <protection/>
    </xf>
    <xf numFmtId="0" fontId="4" fillId="0" borderId="0" xfId="62" applyFont="1" applyFill="1" applyBorder="1" applyAlignment="1">
      <alignment horizontal="left" vertical="center" wrapText="1" indent="1"/>
      <protection/>
    </xf>
    <xf numFmtId="0" fontId="56" fillId="0" borderId="0" xfId="44" applyFill="1" applyBorder="1" applyAlignment="1" applyProtection="1">
      <alignment horizontal="center" vertical="center"/>
      <protection/>
    </xf>
    <xf numFmtId="0" fontId="4" fillId="0" borderId="0" xfId="62" applyFont="1" applyBorder="1" applyAlignment="1">
      <alignment horizontal="left" vertical="center" wrapText="1" indent="1"/>
      <protection/>
    </xf>
    <xf numFmtId="186" fontId="14" fillId="0" borderId="0" xfId="0" applyNumberFormat="1" applyFont="1" applyAlignment="1">
      <alignment vertical="center"/>
    </xf>
    <xf numFmtId="187" fontId="68" fillId="0" borderId="0" xfId="0" applyNumberFormat="1" applyFont="1" applyAlignment="1">
      <alignment vertical="center"/>
    </xf>
    <xf numFmtId="0" fontId="12" fillId="35" borderId="11" xfId="59" applyFont="1" applyFill="1" applyBorder="1" applyAlignment="1">
      <alignment horizontal="center" vertical="center" wrapText="1"/>
      <protection/>
    </xf>
    <xf numFmtId="185" fontId="4" fillId="0" borderId="12" xfId="49" applyNumberFormat="1" applyFont="1" applyFill="1" applyBorder="1" applyAlignment="1">
      <alignment horizontal="center" vertical="center"/>
    </xf>
    <xf numFmtId="3" fontId="73" fillId="36" borderId="13" xfId="61" applyNumberFormat="1" applyFont="1" applyFill="1" applyBorder="1" applyAlignment="1">
      <alignment horizontal="center" vertical="center"/>
      <protection/>
    </xf>
    <xf numFmtId="189" fontId="73" fillId="37" borderId="11" xfId="61" applyNumberFormat="1" applyFont="1" applyFill="1" applyBorder="1" applyAlignment="1">
      <alignment horizontal="center" vertical="center"/>
      <protection/>
    </xf>
    <xf numFmtId="0" fontId="70" fillId="0" borderId="0" xfId="58" applyFont="1" applyFill="1" applyAlignment="1">
      <alignment horizontal="left" vertical="center"/>
      <protection/>
    </xf>
    <xf numFmtId="0" fontId="68" fillId="0" borderId="0" xfId="58" applyFont="1" applyFill="1" applyAlignment="1">
      <alignment vertical="center"/>
      <protection/>
    </xf>
    <xf numFmtId="0" fontId="70" fillId="0" borderId="0" xfId="58" applyFont="1" applyFill="1" applyAlignment="1">
      <alignment vertical="center"/>
      <protection/>
    </xf>
    <xf numFmtId="0" fontId="70" fillId="0" borderId="0" xfId="58" applyFont="1" applyFill="1" applyAlignment="1">
      <alignment horizontal="left" vertical="center" wrapText="1"/>
      <protection/>
    </xf>
    <xf numFmtId="0" fontId="13" fillId="0" borderId="0" xfId="0" applyFont="1" applyFill="1" applyAlignment="1" quotePrefix="1">
      <alignment horizontal="left" vertical="center"/>
    </xf>
    <xf numFmtId="0" fontId="13" fillId="0" borderId="0" xfId="0" applyFont="1" applyFill="1" applyAlignment="1">
      <alignment horizontal="left" vertical="center" wrapText="1"/>
    </xf>
    <xf numFmtId="187" fontId="14" fillId="0" borderId="0" xfId="0" applyNumberFormat="1" applyFont="1" applyFill="1" applyAlignment="1">
      <alignment vertical="center"/>
    </xf>
    <xf numFmtId="0" fontId="14" fillId="0" borderId="0" xfId="58" applyFont="1" applyFill="1" applyAlignment="1">
      <alignment vertical="center"/>
      <protection/>
    </xf>
    <xf numFmtId="0" fontId="13" fillId="0" borderId="0" xfId="0" applyFont="1" applyFill="1" applyAlignment="1">
      <alignment vertical="center"/>
    </xf>
    <xf numFmtId="0" fontId="70" fillId="0" borderId="0" xfId="58" applyFont="1" applyFill="1" applyAlignment="1">
      <alignment horizontal="center" vertical="center"/>
      <protection/>
    </xf>
    <xf numFmtId="0" fontId="70" fillId="0" borderId="0" xfId="0" applyFont="1" applyFill="1" applyAlignment="1">
      <alignment horizontal="left" vertical="center" wrapText="1"/>
    </xf>
    <xf numFmtId="0" fontId="14" fillId="0" borderId="0" xfId="0" applyFont="1" applyFill="1" applyAlignment="1">
      <alignment/>
    </xf>
    <xf numFmtId="0" fontId="45" fillId="0" borderId="0" xfId="0" applyFont="1" applyFill="1" applyAlignment="1">
      <alignment/>
    </xf>
    <xf numFmtId="186" fontId="70" fillId="0" borderId="0" xfId="0" applyNumberFormat="1" applyFont="1" applyFill="1" applyAlignment="1">
      <alignment horizontal="left" vertical="center" wrapText="1"/>
    </xf>
    <xf numFmtId="0" fontId="13" fillId="0" borderId="0" xfId="0" applyFont="1" applyFill="1" applyAlignment="1" quotePrefix="1">
      <alignment vertical="center"/>
    </xf>
    <xf numFmtId="0" fontId="4" fillId="0" borderId="12" xfId="62" applyFont="1" applyFill="1" applyBorder="1" applyAlignment="1">
      <alignment horizontal="center" vertical="center"/>
      <protection/>
    </xf>
    <xf numFmtId="0" fontId="4" fillId="0" borderId="0" xfId="62" applyFont="1" applyBorder="1" applyAlignment="1" quotePrefix="1">
      <alignment horizontal="left" indent="1"/>
      <protection/>
    </xf>
    <xf numFmtId="0" fontId="4" fillId="0" borderId="0" xfId="62" applyFont="1" applyBorder="1" applyAlignment="1">
      <alignment vertical="center"/>
      <protection/>
    </xf>
    <xf numFmtId="0" fontId="4" fillId="0" borderId="0" xfId="62" applyFont="1" applyBorder="1">
      <alignment/>
      <protection/>
    </xf>
    <xf numFmtId="3" fontId="4" fillId="0" borderId="28" xfId="49" applyNumberFormat="1" applyFont="1" applyBorder="1" applyAlignment="1">
      <alignment horizontal="right" vertical="center"/>
    </xf>
    <xf numFmtId="3" fontId="69" fillId="0" borderId="29" xfId="47" applyNumberFormat="1" applyFont="1" applyBorder="1" applyAlignment="1">
      <alignment vertical="center"/>
    </xf>
    <xf numFmtId="3" fontId="4" fillId="0" borderId="30" xfId="49" applyNumberFormat="1" applyFont="1" applyBorder="1" applyAlignment="1">
      <alignment horizontal="right" vertical="center"/>
    </xf>
    <xf numFmtId="3" fontId="69" fillId="0" borderId="31" xfId="47" applyNumberFormat="1" applyFont="1" applyBorder="1" applyAlignment="1">
      <alignment vertical="center"/>
    </xf>
    <xf numFmtId="3" fontId="4" fillId="0" borderId="32" xfId="49" applyNumberFormat="1" applyFont="1" applyBorder="1" applyAlignment="1">
      <alignment horizontal="right" vertical="center"/>
    </xf>
    <xf numFmtId="3" fontId="4" fillId="0" borderId="33" xfId="49" applyNumberFormat="1" applyFont="1" applyBorder="1" applyAlignment="1">
      <alignment horizontal="right" vertical="center"/>
    </xf>
    <xf numFmtId="3" fontId="4" fillId="0" borderId="34" xfId="49" applyNumberFormat="1" applyFont="1" applyBorder="1" applyAlignment="1">
      <alignment horizontal="right" vertical="center"/>
    </xf>
    <xf numFmtId="3" fontId="69" fillId="0" borderId="35" xfId="47" applyNumberFormat="1" applyFont="1" applyBorder="1" applyAlignment="1">
      <alignment vertical="center"/>
    </xf>
    <xf numFmtId="3" fontId="4" fillId="0" borderId="33" xfId="49" applyNumberFormat="1" applyFont="1" applyFill="1" applyBorder="1" applyAlignment="1">
      <alignment horizontal="right" vertical="center"/>
    </xf>
    <xf numFmtId="3" fontId="4" fillId="0" borderId="34" xfId="49" applyNumberFormat="1" applyFont="1" applyFill="1" applyBorder="1" applyAlignment="1">
      <alignment horizontal="right" vertical="center"/>
    </xf>
    <xf numFmtId="3" fontId="4" fillId="0" borderId="36" xfId="49" applyNumberFormat="1" applyFont="1" applyFill="1" applyBorder="1" applyAlignment="1">
      <alignment horizontal="right" vertical="center"/>
    </xf>
    <xf numFmtId="3" fontId="4" fillId="0" borderId="37" xfId="49" applyNumberFormat="1" applyFont="1" applyFill="1" applyBorder="1" applyAlignment="1">
      <alignment horizontal="right" vertical="center"/>
    </xf>
    <xf numFmtId="189" fontId="69" fillId="0" borderId="32" xfId="0" applyNumberFormat="1" applyFont="1" applyBorder="1" applyAlignment="1">
      <alignment vertical="center"/>
    </xf>
    <xf numFmtId="189" fontId="69" fillId="0" borderId="33" xfId="0" applyNumberFormat="1" applyFont="1" applyBorder="1" applyAlignment="1">
      <alignment vertical="center"/>
    </xf>
    <xf numFmtId="189" fontId="69" fillId="0" borderId="33" xfId="0" applyNumberFormat="1" applyFont="1" applyFill="1" applyBorder="1" applyAlignment="1">
      <alignment vertical="center"/>
    </xf>
    <xf numFmtId="189" fontId="69" fillId="0" borderId="36" xfId="0" applyNumberFormat="1" applyFont="1" applyFill="1" applyBorder="1" applyAlignment="1">
      <alignment vertical="center"/>
    </xf>
    <xf numFmtId="0" fontId="13" fillId="0" borderId="0" xfId="0" applyFont="1" applyFill="1" applyAlignment="1" quotePrefix="1">
      <alignment vertical="center" wrapText="1"/>
    </xf>
    <xf numFmtId="3" fontId="4" fillId="0" borderId="17" xfId="47" applyNumberFormat="1" applyFont="1" applyFill="1" applyBorder="1" applyAlignment="1">
      <alignment vertical="center"/>
    </xf>
    <xf numFmtId="3" fontId="4" fillId="0" borderId="38" xfId="47" applyNumberFormat="1" applyFont="1" applyFill="1" applyBorder="1" applyAlignment="1">
      <alignment vertical="center"/>
    </xf>
    <xf numFmtId="3" fontId="4" fillId="0" borderId="33" xfId="47" applyNumberFormat="1" applyFont="1" applyFill="1" applyBorder="1" applyAlignment="1">
      <alignment vertical="center"/>
    </xf>
    <xf numFmtId="3" fontId="4" fillId="0" borderId="39" xfId="47" applyNumberFormat="1" applyFont="1" applyFill="1" applyBorder="1" applyAlignment="1">
      <alignment vertical="center"/>
    </xf>
    <xf numFmtId="0" fontId="18" fillId="0" borderId="0" xfId="0" applyFont="1" applyAlignment="1">
      <alignment wrapText="1"/>
    </xf>
    <xf numFmtId="190" fontId="4" fillId="0" borderId="40" xfId="47" applyNumberFormat="1" applyFont="1" applyFill="1" applyBorder="1" applyAlignment="1">
      <alignment vertical="center"/>
    </xf>
    <xf numFmtId="190" fontId="4" fillId="0" borderId="41" xfId="47" applyNumberFormat="1" applyFont="1" applyFill="1" applyBorder="1" applyAlignment="1">
      <alignment vertical="center"/>
    </xf>
    <xf numFmtId="190" fontId="4" fillId="0" borderId="42" xfId="47" applyNumberFormat="1" applyFont="1" applyFill="1" applyBorder="1" applyAlignment="1">
      <alignment vertical="center"/>
    </xf>
    <xf numFmtId="190" fontId="4" fillId="38" borderId="28" xfId="47" applyNumberFormat="1" applyFont="1" applyFill="1" applyBorder="1" applyAlignment="1">
      <alignment vertical="center"/>
    </xf>
    <xf numFmtId="190" fontId="4" fillId="0" borderId="12" xfId="47" applyNumberFormat="1" applyFont="1" applyFill="1" applyBorder="1" applyAlignment="1">
      <alignment vertical="center"/>
    </xf>
    <xf numFmtId="190" fontId="4" fillId="38" borderId="29" xfId="47" applyNumberFormat="1" applyFont="1" applyFill="1" applyBorder="1" applyAlignment="1">
      <alignment vertical="center"/>
    </xf>
    <xf numFmtId="190" fontId="4" fillId="0" borderId="43" xfId="47" applyNumberFormat="1" applyFont="1" applyFill="1" applyBorder="1" applyAlignment="1">
      <alignment vertical="center"/>
    </xf>
    <xf numFmtId="190" fontId="12" fillId="38" borderId="29" xfId="47" applyNumberFormat="1" applyFont="1" applyFill="1" applyBorder="1" applyAlignment="1">
      <alignment vertical="center"/>
    </xf>
    <xf numFmtId="190" fontId="4" fillId="0" borderId="44" xfId="47" applyNumberFormat="1" applyFont="1" applyFill="1" applyBorder="1" applyAlignment="1">
      <alignment vertical="center"/>
    </xf>
    <xf numFmtId="190" fontId="4" fillId="0" borderId="45" xfId="47" applyNumberFormat="1" applyFont="1" applyFill="1" applyBorder="1" applyAlignment="1">
      <alignment vertical="center"/>
    </xf>
    <xf numFmtId="190" fontId="4" fillId="0" borderId="4" xfId="47" applyNumberFormat="1" applyFont="1" applyFill="1" applyBorder="1" applyAlignment="1">
      <alignment vertical="center"/>
    </xf>
    <xf numFmtId="190" fontId="4" fillId="38" borderId="30" xfId="47" applyNumberFormat="1" applyFont="1" applyFill="1" applyBorder="1" applyAlignment="1">
      <alignment vertical="center"/>
    </xf>
    <xf numFmtId="190" fontId="4" fillId="0" borderId="13" xfId="47" applyNumberFormat="1" applyFont="1" applyFill="1" applyBorder="1" applyAlignment="1">
      <alignment vertical="center"/>
    </xf>
    <xf numFmtId="190" fontId="4" fillId="38" borderId="31" xfId="47" applyNumberFormat="1" applyFont="1" applyFill="1" applyBorder="1" applyAlignment="1">
      <alignment vertical="center"/>
    </xf>
    <xf numFmtId="190" fontId="4" fillId="0" borderId="32" xfId="47" applyNumberFormat="1" applyFont="1" applyFill="1" applyBorder="1" applyAlignment="1">
      <alignment vertical="center"/>
    </xf>
    <xf numFmtId="190" fontId="12" fillId="38" borderId="31" xfId="47" applyNumberFormat="1" applyFont="1" applyFill="1" applyBorder="1" applyAlignment="1">
      <alignment vertical="center"/>
    </xf>
    <xf numFmtId="190" fontId="4" fillId="0" borderId="20" xfId="47" applyNumberFormat="1" applyFont="1" applyFill="1" applyBorder="1" applyAlignment="1">
      <alignment vertical="center"/>
    </xf>
    <xf numFmtId="190" fontId="4" fillId="0" borderId="46" xfId="47" applyNumberFormat="1" applyFont="1" applyFill="1" applyBorder="1" applyAlignment="1">
      <alignment vertical="center"/>
    </xf>
    <xf numFmtId="190" fontId="4" fillId="0" borderId="47" xfId="47" applyNumberFormat="1" applyFont="1" applyFill="1" applyBorder="1" applyAlignment="1">
      <alignment vertical="center"/>
    </xf>
    <xf numFmtId="190" fontId="4" fillId="0" borderId="48" xfId="47" applyNumberFormat="1" applyFont="1" applyFill="1" applyBorder="1" applyAlignment="1">
      <alignment vertical="center"/>
    </xf>
    <xf numFmtId="190" fontId="4" fillId="0" borderId="39" xfId="47" applyNumberFormat="1" applyFont="1" applyFill="1" applyBorder="1" applyAlignment="1">
      <alignment vertical="center"/>
    </xf>
    <xf numFmtId="190" fontId="4" fillId="38" borderId="37" xfId="47" applyNumberFormat="1" applyFont="1" applyFill="1" applyBorder="1" applyAlignment="1">
      <alignment vertical="center"/>
    </xf>
    <xf numFmtId="190" fontId="4" fillId="0" borderId="14" xfId="47" applyNumberFormat="1" applyFont="1" applyFill="1" applyBorder="1" applyAlignment="1">
      <alignment vertical="center"/>
    </xf>
    <xf numFmtId="190" fontId="12" fillId="38" borderId="49" xfId="47" applyNumberFormat="1" applyFont="1" applyFill="1" applyBorder="1" applyAlignment="1">
      <alignment vertical="center"/>
    </xf>
    <xf numFmtId="190" fontId="12" fillId="38" borderId="30" xfId="47" applyNumberFormat="1" applyFont="1" applyFill="1" applyBorder="1" applyAlignment="1">
      <alignment horizontal="right" vertical="center"/>
    </xf>
    <xf numFmtId="190" fontId="12" fillId="38" borderId="34" xfId="47" applyNumberFormat="1" applyFont="1" applyFill="1" applyBorder="1" applyAlignment="1">
      <alignment horizontal="right" vertical="center"/>
    </xf>
    <xf numFmtId="190" fontId="12" fillId="38" borderId="37" xfId="47" applyNumberFormat="1" applyFont="1" applyFill="1" applyBorder="1" applyAlignment="1">
      <alignment horizontal="right" vertical="center"/>
    </xf>
    <xf numFmtId="190" fontId="4" fillId="0" borderId="33" xfId="47" applyNumberFormat="1" applyFont="1" applyFill="1" applyBorder="1" applyAlignment="1">
      <alignment vertical="center"/>
    </xf>
    <xf numFmtId="3" fontId="4" fillId="0" borderId="32" xfId="47" applyNumberFormat="1" applyFont="1" applyFill="1" applyBorder="1" applyAlignment="1">
      <alignment vertical="center"/>
    </xf>
    <xf numFmtId="3" fontId="12" fillId="38" borderId="50" xfId="47" applyNumberFormat="1" applyFont="1" applyFill="1" applyBorder="1" applyAlignment="1">
      <alignment vertical="center"/>
    </xf>
    <xf numFmtId="3" fontId="12" fillId="38" borderId="16" xfId="47" applyNumberFormat="1" applyFont="1" applyFill="1" applyBorder="1" applyAlignment="1">
      <alignment vertical="center"/>
    </xf>
    <xf numFmtId="190" fontId="4" fillId="0" borderId="32" xfId="47" applyNumberFormat="1" applyFont="1" applyFill="1" applyBorder="1" applyAlignment="1">
      <alignment wrapText="1"/>
    </xf>
    <xf numFmtId="190" fontId="12" fillId="38" borderId="50" xfId="47" applyNumberFormat="1" applyFont="1" applyFill="1" applyBorder="1" applyAlignment="1">
      <alignment wrapText="1"/>
    </xf>
    <xf numFmtId="190" fontId="4" fillId="0" borderId="33" xfId="47" applyNumberFormat="1" applyFont="1" applyFill="1" applyBorder="1" applyAlignment="1">
      <alignment wrapText="1"/>
    </xf>
    <xf numFmtId="190" fontId="12" fillId="38" borderId="16" xfId="47" applyNumberFormat="1" applyFont="1" applyFill="1" applyBorder="1" applyAlignment="1">
      <alignment wrapText="1"/>
    </xf>
    <xf numFmtId="3" fontId="4" fillId="0" borderId="32" xfId="47" applyNumberFormat="1" applyFont="1" applyFill="1" applyBorder="1" applyAlignment="1">
      <alignment horizontal="right" vertical="center"/>
    </xf>
    <xf numFmtId="3" fontId="4" fillId="0" borderId="33" xfId="47" applyNumberFormat="1" applyFont="1" applyFill="1" applyBorder="1" applyAlignment="1">
      <alignment horizontal="right" vertical="center"/>
    </xf>
    <xf numFmtId="3" fontId="4" fillId="0" borderId="36" xfId="47" applyNumberFormat="1" applyFont="1" applyFill="1" applyBorder="1" applyAlignment="1">
      <alignment horizontal="right" vertical="center"/>
    </xf>
    <xf numFmtId="3" fontId="12" fillId="38" borderId="37" xfId="47" applyNumberFormat="1" applyFont="1" applyFill="1" applyBorder="1" applyAlignment="1">
      <alignment horizontal="right" vertical="center"/>
    </xf>
    <xf numFmtId="190" fontId="69" fillId="0" borderId="13" xfId="0" applyNumberFormat="1" applyFont="1" applyBorder="1" applyAlignment="1">
      <alignment vertical="center"/>
    </xf>
    <xf numFmtId="190" fontId="69" fillId="0" borderId="25" xfId="0" applyNumberFormat="1" applyFont="1" applyBorder="1" applyAlignment="1">
      <alignment vertical="center"/>
    </xf>
    <xf numFmtId="3" fontId="4" fillId="0" borderId="13" xfId="49" applyNumberFormat="1" applyFont="1" applyBorder="1" applyAlignment="1">
      <alignment horizontal="right" vertical="center"/>
    </xf>
    <xf numFmtId="3" fontId="4" fillId="0" borderId="25" xfId="49" applyNumberFormat="1" applyFont="1" applyBorder="1" applyAlignment="1">
      <alignment horizontal="right" vertical="center"/>
    </xf>
    <xf numFmtId="3" fontId="69" fillId="0" borderId="13" xfId="47" applyNumberFormat="1" applyFont="1" applyBorder="1" applyAlignment="1">
      <alignment vertical="center"/>
    </xf>
    <xf numFmtId="3" fontId="69" fillId="0" borderId="25" xfId="47" applyNumberFormat="1" applyFont="1" applyBorder="1" applyAlignment="1">
      <alignment vertical="center"/>
    </xf>
    <xf numFmtId="3" fontId="69" fillId="0" borderId="14" xfId="47" applyNumberFormat="1" applyFont="1" applyBorder="1" applyAlignment="1">
      <alignment vertical="center"/>
    </xf>
    <xf numFmtId="3" fontId="69" fillId="0" borderId="32" xfId="47" applyNumberFormat="1" applyFont="1" applyBorder="1" applyAlignment="1">
      <alignment horizontal="right" vertical="center"/>
    </xf>
    <xf numFmtId="3" fontId="71" fillId="38" borderId="30" xfId="47" applyNumberFormat="1" applyFont="1" applyFill="1" applyBorder="1" applyAlignment="1">
      <alignment horizontal="right" vertical="center"/>
    </xf>
    <xf numFmtId="3" fontId="69" fillId="0" borderId="33" xfId="47" applyNumberFormat="1" applyFont="1" applyBorder="1" applyAlignment="1">
      <alignment horizontal="right" vertical="center"/>
    </xf>
    <xf numFmtId="3" fontId="71" fillId="38" borderId="34" xfId="47" applyNumberFormat="1" applyFont="1" applyFill="1" applyBorder="1" applyAlignment="1">
      <alignment horizontal="right" vertical="center"/>
    </xf>
    <xf numFmtId="3" fontId="71" fillId="38" borderId="37" xfId="47" applyNumberFormat="1" applyFont="1" applyFill="1" applyBorder="1" applyAlignment="1">
      <alignment horizontal="right" vertical="center"/>
    </xf>
    <xf numFmtId="3" fontId="69" fillId="0" borderId="46" xfId="0" applyNumberFormat="1" applyFont="1" applyBorder="1" applyAlignment="1">
      <alignment horizontal="right" vertical="center"/>
    </xf>
    <xf numFmtId="3" fontId="73" fillId="37" borderId="11" xfId="47" applyNumberFormat="1" applyFont="1" applyFill="1" applyBorder="1" applyAlignment="1">
      <alignment horizontal="right" vertical="center"/>
    </xf>
    <xf numFmtId="3" fontId="69" fillId="0" borderId="29" xfId="0" applyNumberFormat="1" applyFont="1" applyBorder="1" applyAlignment="1">
      <alignment vertical="center"/>
    </xf>
    <xf numFmtId="3" fontId="69" fillId="0" borderId="31" xfId="0" applyNumberFormat="1" applyFont="1" applyBorder="1" applyAlignment="1">
      <alignment vertical="center"/>
    </xf>
    <xf numFmtId="3" fontId="73" fillId="36" borderId="13" xfId="47" applyNumberFormat="1" applyFont="1" applyFill="1" applyBorder="1" applyAlignment="1">
      <alignment horizontal="right" vertical="center"/>
    </xf>
    <xf numFmtId="3" fontId="69" fillId="0" borderId="49" xfId="0" applyNumberFormat="1" applyFont="1" applyBorder="1" applyAlignment="1">
      <alignment vertical="center"/>
    </xf>
    <xf numFmtId="3" fontId="69" fillId="0" borderId="31" xfId="0" applyNumberFormat="1" applyFont="1" applyBorder="1" applyAlignment="1">
      <alignment horizontal="right" vertical="center"/>
    </xf>
    <xf numFmtId="3" fontId="69" fillId="0" borderId="42" xfId="47" applyNumberFormat="1" applyFont="1" applyBorder="1" applyAlignment="1">
      <alignment horizontal="right" vertical="center"/>
    </xf>
    <xf numFmtId="3" fontId="69" fillId="0" borderId="4" xfId="47" applyNumberFormat="1" applyFont="1" applyBorder="1" applyAlignment="1">
      <alignment horizontal="right" vertical="center"/>
    </xf>
    <xf numFmtId="3" fontId="69" fillId="0" borderId="46" xfId="47" applyNumberFormat="1" applyFont="1" applyBorder="1" applyAlignment="1">
      <alignment horizontal="right" vertical="center"/>
    </xf>
    <xf numFmtId="3" fontId="69" fillId="0" borderId="33" xfId="47" applyNumberFormat="1" applyFont="1" applyFill="1" applyBorder="1" applyAlignment="1">
      <alignment horizontal="right" vertical="center"/>
    </xf>
    <xf numFmtId="190" fontId="4" fillId="0" borderId="32" xfId="47" applyNumberFormat="1" applyFont="1" applyFill="1" applyBorder="1" applyAlignment="1">
      <alignment horizontal="right" vertical="center"/>
    </xf>
    <xf numFmtId="190" fontId="4" fillId="0" borderId="13" xfId="47" applyNumberFormat="1" applyFont="1" applyFill="1" applyBorder="1" applyAlignment="1">
      <alignment horizontal="right" vertical="center"/>
    </xf>
    <xf numFmtId="190" fontId="4" fillId="0" borderId="33" xfId="47" applyNumberFormat="1" applyFont="1" applyFill="1" applyBorder="1" applyAlignment="1">
      <alignment horizontal="right" vertical="center"/>
    </xf>
    <xf numFmtId="190" fontId="4" fillId="0" borderId="25" xfId="47" applyNumberFormat="1" applyFont="1" applyFill="1" applyBorder="1" applyAlignment="1">
      <alignment horizontal="right" vertical="center"/>
    </xf>
    <xf numFmtId="190" fontId="4" fillId="0" borderId="45" xfId="47" applyNumberFormat="1" applyFont="1" applyFill="1" applyBorder="1" applyAlignment="1">
      <alignment horizontal="right" vertical="center"/>
    </xf>
    <xf numFmtId="190" fontId="18" fillId="0" borderId="0" xfId="0" applyNumberFormat="1" applyFont="1" applyAlignment="1">
      <alignment wrapText="1"/>
    </xf>
    <xf numFmtId="0" fontId="6" fillId="0" borderId="0" xfId="62" applyFont="1" applyFill="1" applyAlignment="1">
      <alignment horizontal="right" vertical="center"/>
      <protection/>
    </xf>
    <xf numFmtId="0" fontId="4" fillId="0" borderId="12" xfId="62" applyFont="1" applyFill="1" applyBorder="1" applyAlignment="1" quotePrefix="1">
      <alignment horizontal="left" vertical="center" wrapText="1" indent="1"/>
      <protection/>
    </xf>
    <xf numFmtId="0" fontId="4" fillId="0" borderId="13" xfId="62" applyFont="1" applyFill="1" applyBorder="1" applyAlignment="1" quotePrefix="1">
      <alignment horizontal="left" vertical="center" wrapText="1" indent="1"/>
      <protection/>
    </xf>
    <xf numFmtId="0" fontId="4" fillId="0" borderId="13" xfId="62" applyFont="1" applyFill="1" applyBorder="1" applyAlignment="1">
      <alignment horizontal="left" vertical="center" wrapText="1" indent="1"/>
      <protection/>
    </xf>
    <xf numFmtId="0" fontId="4" fillId="0" borderId="14" xfId="62" applyFont="1" applyFill="1" applyBorder="1" applyAlignment="1">
      <alignment horizontal="left" vertical="center" wrapText="1" indent="1"/>
      <protection/>
    </xf>
    <xf numFmtId="0" fontId="4" fillId="0" borderId="12" xfId="62" applyFont="1" applyFill="1" applyBorder="1" applyAlignment="1">
      <alignment horizontal="left" vertical="center" wrapText="1" indent="1"/>
      <protection/>
    </xf>
    <xf numFmtId="0" fontId="18" fillId="0" borderId="0" xfId="0" applyNumberFormat="1" applyFont="1" applyAlignment="1">
      <alignment/>
    </xf>
    <xf numFmtId="3" fontId="4" fillId="0" borderId="32" xfId="49" applyNumberFormat="1" applyFont="1" applyFill="1" applyBorder="1" applyAlignment="1">
      <alignment horizontal="right" vertical="center"/>
    </xf>
    <xf numFmtId="3" fontId="4" fillId="0" borderId="30" xfId="49" applyNumberFormat="1" applyFont="1" applyFill="1" applyBorder="1" applyAlignment="1">
      <alignment horizontal="right" vertical="center"/>
    </xf>
    <xf numFmtId="189" fontId="69" fillId="0" borderId="32" xfId="0" applyNumberFormat="1" applyFont="1" applyFill="1" applyBorder="1" applyAlignment="1">
      <alignment vertical="center"/>
    </xf>
    <xf numFmtId="3" fontId="71" fillId="38" borderId="32" xfId="0" applyNumberFormat="1" applyFont="1" applyFill="1" applyBorder="1" applyAlignment="1">
      <alignment horizontal="right" vertical="center"/>
    </xf>
    <xf numFmtId="3" fontId="4" fillId="0" borderId="14" xfId="49" applyNumberFormat="1" applyFont="1" applyBorder="1" applyAlignment="1">
      <alignment horizontal="right" vertical="center"/>
    </xf>
    <xf numFmtId="190" fontId="69" fillId="0" borderId="14" xfId="0" applyNumberFormat="1" applyFont="1" applyBorder="1" applyAlignment="1">
      <alignment vertical="center"/>
    </xf>
    <xf numFmtId="3" fontId="4" fillId="0" borderId="13" xfId="49" applyNumberFormat="1" applyFont="1" applyFill="1" applyBorder="1" applyAlignment="1">
      <alignment horizontal="right" vertical="center"/>
    </xf>
    <xf numFmtId="190" fontId="69" fillId="0" borderId="13" xfId="0" applyNumberFormat="1" applyFont="1" applyFill="1" applyBorder="1" applyAlignment="1">
      <alignment vertical="center"/>
    </xf>
    <xf numFmtId="190" fontId="4" fillId="0" borderId="38" xfId="47" applyNumberFormat="1" applyFont="1" applyFill="1" applyBorder="1" applyAlignment="1">
      <alignment horizontal="right" vertical="center"/>
    </xf>
    <xf numFmtId="0" fontId="68" fillId="0" borderId="0" xfId="58" applyFont="1" applyAlignment="1">
      <alignment vertical="top"/>
      <protection/>
    </xf>
    <xf numFmtId="0" fontId="14" fillId="0" borderId="0" xfId="58" applyFont="1" applyAlignment="1">
      <alignment vertical="top"/>
      <protection/>
    </xf>
    <xf numFmtId="3" fontId="14" fillId="0" borderId="0" xfId="0" applyNumberFormat="1" applyFont="1" applyFill="1" applyAlignment="1">
      <alignment vertical="center"/>
    </xf>
    <xf numFmtId="0" fontId="4" fillId="0" borderId="14" xfId="62" applyFont="1" applyFill="1" applyBorder="1" applyAlignment="1">
      <alignment horizontal="left" vertical="center" indent="1"/>
      <protection/>
    </xf>
    <xf numFmtId="189" fontId="69" fillId="0" borderId="35" xfId="0" applyNumberFormat="1" applyFont="1" applyFill="1" applyBorder="1" applyAlignment="1">
      <alignment vertical="center"/>
    </xf>
    <xf numFmtId="3" fontId="71" fillId="38" borderId="33" xfId="0" applyNumberFormat="1" applyFont="1" applyFill="1" applyBorder="1" applyAlignment="1">
      <alignment horizontal="right" vertical="center"/>
    </xf>
    <xf numFmtId="3" fontId="4" fillId="0" borderId="25" xfId="49" applyNumberFormat="1" applyFont="1" applyFill="1" applyBorder="1" applyAlignment="1">
      <alignment horizontal="right" vertical="center"/>
    </xf>
    <xf numFmtId="190" fontId="69" fillId="0" borderId="25" xfId="0" applyNumberFormat="1" applyFont="1" applyFill="1" applyBorder="1" applyAlignment="1">
      <alignment vertical="center"/>
    </xf>
    <xf numFmtId="0" fontId="4" fillId="0" borderId="25" xfId="0" applyFont="1" applyFill="1" applyBorder="1" applyAlignment="1">
      <alignment horizontal="center" vertical="center"/>
    </xf>
    <xf numFmtId="190" fontId="4" fillId="0" borderId="17" xfId="47" applyNumberFormat="1" applyFont="1" applyFill="1" applyBorder="1" applyAlignment="1">
      <alignment vertical="center"/>
    </xf>
    <xf numFmtId="190" fontId="4" fillId="0" borderId="38" xfId="47" applyNumberFormat="1" applyFont="1" applyFill="1" applyBorder="1" applyAlignment="1">
      <alignment vertical="center"/>
    </xf>
    <xf numFmtId="190" fontId="4" fillId="38" borderId="34" xfId="47" applyNumberFormat="1" applyFont="1" applyFill="1" applyBorder="1" applyAlignment="1">
      <alignment vertical="center"/>
    </xf>
    <xf numFmtId="190" fontId="4" fillId="0" borderId="25" xfId="47" applyNumberFormat="1" applyFont="1" applyFill="1" applyBorder="1" applyAlignment="1">
      <alignment vertical="center"/>
    </xf>
    <xf numFmtId="190" fontId="4" fillId="38" borderId="35" xfId="47" applyNumberFormat="1" applyFont="1" applyFill="1" applyBorder="1" applyAlignment="1">
      <alignment vertical="center"/>
    </xf>
    <xf numFmtId="190" fontId="12" fillId="38" borderId="35" xfId="47" applyNumberFormat="1" applyFont="1" applyFill="1" applyBorder="1" applyAlignment="1">
      <alignment vertical="center"/>
    </xf>
    <xf numFmtId="190" fontId="4" fillId="38" borderId="14" xfId="47" applyNumberFormat="1" applyFont="1" applyFill="1" applyBorder="1" applyAlignment="1">
      <alignment vertical="center"/>
    </xf>
    <xf numFmtId="190" fontId="14" fillId="0" borderId="0" xfId="0" applyNumberFormat="1" applyFont="1" applyAlignment="1">
      <alignment vertical="center"/>
    </xf>
    <xf numFmtId="0" fontId="70" fillId="0" borderId="0" xfId="58" applyFont="1" applyFill="1" applyAlignment="1">
      <alignment vertical="center" wrapText="1"/>
      <protection/>
    </xf>
    <xf numFmtId="0" fontId="74" fillId="0" borderId="0" xfId="0" applyFont="1" applyAlignment="1">
      <alignment/>
    </xf>
    <xf numFmtId="189" fontId="73" fillId="37" borderId="11" xfId="47" applyNumberFormat="1" applyFont="1" applyFill="1" applyBorder="1" applyAlignment="1">
      <alignment horizontal="right" vertical="center"/>
    </xf>
    <xf numFmtId="189" fontId="69" fillId="0" borderId="29" xfId="0" applyNumberFormat="1" applyFont="1" applyBorder="1" applyAlignment="1">
      <alignment vertical="center"/>
    </xf>
    <xf numFmtId="189" fontId="69" fillId="0" borderId="31" xfId="0" applyNumberFormat="1" applyFont="1" applyBorder="1" applyAlignment="1">
      <alignment vertical="center"/>
    </xf>
    <xf numFmtId="189" fontId="73" fillId="36" borderId="13" xfId="47" applyNumberFormat="1" applyFont="1" applyFill="1" applyBorder="1" applyAlignment="1">
      <alignment horizontal="right" vertical="center"/>
    </xf>
    <xf numFmtId="189" fontId="69" fillId="0" borderId="49" xfId="0" applyNumberFormat="1" applyFont="1" applyBorder="1" applyAlignment="1">
      <alignment vertical="center"/>
    </xf>
    <xf numFmtId="0" fontId="70" fillId="0" borderId="0" xfId="58" applyFont="1" applyFill="1" applyAlignment="1">
      <alignment horizontal="left" vertical="center" wrapText="1"/>
      <protection/>
    </xf>
    <xf numFmtId="0" fontId="75" fillId="0" borderId="0" xfId="0" applyFont="1" applyAlignment="1">
      <alignment/>
    </xf>
    <xf numFmtId="190" fontId="69" fillId="0" borderId="0" xfId="0" applyNumberFormat="1" applyFont="1" applyAlignment="1">
      <alignment vertical="center"/>
    </xf>
    <xf numFmtId="3" fontId="70" fillId="0" borderId="0" xfId="0" applyNumberFormat="1" applyFont="1" applyFill="1" applyAlignment="1">
      <alignment horizontal="left" vertical="center" wrapText="1"/>
    </xf>
    <xf numFmtId="191" fontId="14" fillId="0" borderId="0" xfId="66" applyNumberFormat="1" applyFont="1" applyAlignment="1">
      <alignment vertical="center"/>
    </xf>
    <xf numFmtId="190" fontId="14" fillId="0" borderId="0" xfId="0" applyNumberFormat="1" applyFont="1" applyFill="1" applyAlignment="1">
      <alignment vertical="center"/>
    </xf>
    <xf numFmtId="0" fontId="12" fillId="35" borderId="51" xfId="59" applyFont="1" applyFill="1" applyBorder="1" applyAlignment="1">
      <alignment horizontal="center" vertical="center" wrapText="1"/>
      <protection/>
    </xf>
    <xf numFmtId="0" fontId="12" fillId="35" borderId="11" xfId="59" applyFont="1" applyFill="1" applyBorder="1" applyAlignment="1">
      <alignment horizontal="center" vertical="center" wrapText="1"/>
      <protection/>
    </xf>
    <xf numFmtId="0" fontId="70" fillId="0" borderId="0" xfId="0" applyFont="1" applyFill="1" applyAlignment="1">
      <alignment horizontal="left" vertical="center" wrapText="1"/>
    </xf>
    <xf numFmtId="0" fontId="11" fillId="35" borderId="11" xfId="0" applyFont="1" applyFill="1" applyBorder="1" applyAlignment="1">
      <alignment horizontal="center" vertical="center" wrapText="1"/>
    </xf>
    <xf numFmtId="0" fontId="12" fillId="35" borderId="52" xfId="0" applyFont="1" applyFill="1" applyBorder="1" applyAlignment="1">
      <alignment horizontal="center" vertical="center" wrapText="1"/>
    </xf>
    <xf numFmtId="3" fontId="69" fillId="0" borderId="12" xfId="0" applyNumberFormat="1" applyFont="1" applyBorder="1" applyAlignment="1">
      <alignment horizontal="right" vertical="center"/>
    </xf>
    <xf numFmtId="3" fontId="69" fillId="0" borderId="13" xfId="0" applyNumberFormat="1" applyFont="1" applyBorder="1" applyAlignment="1">
      <alignment horizontal="right" vertical="center"/>
    </xf>
    <xf numFmtId="3" fontId="69" fillId="0" borderId="14" xfId="0" applyNumberFormat="1" applyFont="1" applyBorder="1" applyAlignment="1">
      <alignment horizontal="right" vertical="center"/>
    </xf>
    <xf numFmtId="3" fontId="4" fillId="0" borderId="43" xfId="49" applyNumberFormat="1" applyFont="1" applyBorder="1" applyAlignment="1">
      <alignment horizontal="right" vertical="center"/>
    </xf>
    <xf numFmtId="3" fontId="4" fillId="0" borderId="42" xfId="49" applyNumberFormat="1" applyFont="1" applyBorder="1" applyAlignment="1">
      <alignment horizontal="right" vertical="center"/>
    </xf>
    <xf numFmtId="3" fontId="4" fillId="38" borderId="53" xfId="49" applyNumberFormat="1" applyFont="1" applyFill="1" applyBorder="1" applyAlignment="1">
      <alignment vertical="center"/>
    </xf>
    <xf numFmtId="189" fontId="69" fillId="0" borderId="43" xfId="0" applyNumberFormat="1" applyFont="1" applyBorder="1" applyAlignment="1">
      <alignment vertical="center"/>
    </xf>
    <xf numFmtId="189" fontId="69" fillId="0" borderId="40" xfId="0" applyNumberFormat="1" applyFont="1" applyBorder="1" applyAlignment="1">
      <alignment vertical="center"/>
    </xf>
    <xf numFmtId="3" fontId="4" fillId="0" borderId="4" xfId="49" applyNumberFormat="1" applyFont="1" applyBorder="1" applyAlignment="1">
      <alignment horizontal="right" vertical="center"/>
    </xf>
    <xf numFmtId="3" fontId="4" fillId="38" borderId="54" xfId="49" applyNumberFormat="1" applyFont="1" applyFill="1" applyBorder="1" applyAlignment="1">
      <alignment vertical="center"/>
    </xf>
    <xf numFmtId="189" fontId="69" fillId="0" borderId="44" xfId="0" applyNumberFormat="1" applyFont="1" applyBorder="1" applyAlignment="1">
      <alignment vertical="center"/>
    </xf>
    <xf numFmtId="3" fontId="4" fillId="0" borderId="46" xfId="49" applyNumberFormat="1" applyFont="1" applyBorder="1" applyAlignment="1">
      <alignment horizontal="right" vertical="center"/>
    </xf>
    <xf numFmtId="3" fontId="4" fillId="38" borderId="55" xfId="49" applyNumberFormat="1" applyFont="1" applyFill="1" applyBorder="1" applyAlignment="1">
      <alignment vertical="center"/>
    </xf>
    <xf numFmtId="189" fontId="69" fillId="0" borderId="20" xfId="0" applyNumberFormat="1" applyFont="1" applyBorder="1" applyAlignment="1">
      <alignment vertical="center"/>
    </xf>
    <xf numFmtId="3" fontId="4" fillId="0" borderId="45" xfId="49" applyNumberFormat="1" applyFont="1" applyBorder="1" applyAlignment="1">
      <alignment horizontal="right" vertical="center"/>
    </xf>
    <xf numFmtId="3" fontId="4" fillId="38" borderId="30" xfId="49" applyNumberFormat="1" applyFont="1" applyFill="1" applyBorder="1" applyAlignment="1">
      <alignment horizontal="right" vertical="center"/>
    </xf>
    <xf numFmtId="189" fontId="69" fillId="0" borderId="45" xfId="0" applyNumberFormat="1" applyFont="1" applyBorder="1" applyAlignment="1">
      <alignment vertical="center"/>
    </xf>
    <xf numFmtId="189" fontId="69" fillId="38" borderId="30" xfId="0" applyNumberFormat="1" applyFont="1" applyFill="1" applyBorder="1" applyAlignment="1">
      <alignment vertical="center"/>
    </xf>
    <xf numFmtId="3" fontId="4" fillId="0" borderId="38" xfId="49" applyNumberFormat="1" applyFont="1" applyBorder="1" applyAlignment="1">
      <alignment horizontal="right" vertical="center"/>
    </xf>
    <xf numFmtId="3" fontId="4" fillId="38" borderId="34" xfId="49" applyNumberFormat="1" applyFont="1" applyFill="1" applyBorder="1" applyAlignment="1">
      <alignment horizontal="right" vertical="center"/>
    </xf>
    <xf numFmtId="189" fontId="69" fillId="38" borderId="34" xfId="0" applyNumberFormat="1" applyFont="1" applyFill="1" applyBorder="1" applyAlignment="1">
      <alignment vertical="center"/>
    </xf>
    <xf numFmtId="189" fontId="4" fillId="0" borderId="46" xfId="49" applyNumberFormat="1" applyFont="1" applyBorder="1" applyAlignment="1">
      <alignment horizontal="right" vertical="center"/>
    </xf>
    <xf numFmtId="3" fontId="4" fillId="0" borderId="38" xfId="49" applyNumberFormat="1" applyFont="1" applyFill="1" applyBorder="1" applyAlignment="1">
      <alignment horizontal="right" vertical="center"/>
    </xf>
    <xf numFmtId="189" fontId="69" fillId="0" borderId="38" xfId="0" applyNumberFormat="1" applyFont="1" applyBorder="1" applyAlignment="1">
      <alignment vertical="center"/>
    </xf>
    <xf numFmtId="3" fontId="4" fillId="0" borderId="45" xfId="49" applyNumberFormat="1" applyFont="1" applyFill="1" applyBorder="1" applyAlignment="1">
      <alignment horizontal="right" vertical="center"/>
    </xf>
    <xf numFmtId="189" fontId="69" fillId="0" borderId="38" xfId="0" applyNumberFormat="1" applyFont="1" applyFill="1" applyBorder="1" applyAlignment="1">
      <alignment vertical="center"/>
    </xf>
    <xf numFmtId="189" fontId="69" fillId="0" borderId="17" xfId="0" applyNumberFormat="1" applyFont="1" applyFill="1" applyBorder="1" applyAlignment="1">
      <alignment vertical="center"/>
    </xf>
    <xf numFmtId="3" fontId="4" fillId="0" borderId="39" xfId="49" applyNumberFormat="1" applyFont="1" applyFill="1" applyBorder="1" applyAlignment="1">
      <alignment horizontal="right" vertical="center"/>
    </xf>
    <xf numFmtId="3" fontId="4" fillId="38" borderId="37" xfId="49" applyNumberFormat="1" applyFont="1" applyFill="1" applyBorder="1" applyAlignment="1">
      <alignment horizontal="right" vertical="center"/>
    </xf>
    <xf numFmtId="189" fontId="69" fillId="0" borderId="39" xfId="0" applyNumberFormat="1" applyFont="1" applyFill="1" applyBorder="1" applyAlignment="1">
      <alignment vertical="center"/>
    </xf>
    <xf numFmtId="189" fontId="69" fillId="0" borderId="48" xfId="0" applyNumberFormat="1" applyFont="1" applyFill="1" applyBorder="1" applyAlignment="1">
      <alignment vertical="center"/>
    </xf>
    <xf numFmtId="189" fontId="69" fillId="38" borderId="37" xfId="0" applyNumberFormat="1" applyFont="1" applyFill="1" applyBorder="1" applyAlignment="1">
      <alignment vertical="center"/>
    </xf>
    <xf numFmtId="3" fontId="69" fillId="0" borderId="49" xfId="47" applyNumberFormat="1" applyFont="1" applyFill="1" applyBorder="1" applyAlignment="1">
      <alignment vertical="center"/>
    </xf>
    <xf numFmtId="0" fontId="69" fillId="0" borderId="12" xfId="0" applyFont="1" applyBorder="1" applyAlignment="1">
      <alignment horizontal="center" vertical="center"/>
    </xf>
    <xf numFmtId="3" fontId="69" fillId="0" borderId="43" xfId="47" applyNumberFormat="1" applyFont="1" applyBorder="1" applyAlignment="1">
      <alignment horizontal="right" vertical="center"/>
    </xf>
    <xf numFmtId="0" fontId="69" fillId="0" borderId="42" xfId="0" applyFont="1" applyBorder="1" applyAlignment="1">
      <alignment vertical="center"/>
    </xf>
    <xf numFmtId="3" fontId="69" fillId="38" borderId="56" xfId="47" applyNumberFormat="1" applyFont="1" applyFill="1" applyBorder="1" applyAlignment="1">
      <alignment horizontal="right" vertical="center"/>
    </xf>
    <xf numFmtId="3" fontId="71" fillId="38" borderId="43" xfId="47" applyNumberFormat="1" applyFont="1" applyFill="1" applyBorder="1" applyAlignment="1">
      <alignment horizontal="right" vertical="center"/>
    </xf>
    <xf numFmtId="0" fontId="71" fillId="38" borderId="42" xfId="0" applyFont="1" applyFill="1" applyBorder="1" applyAlignment="1">
      <alignment vertical="center"/>
    </xf>
    <xf numFmtId="3" fontId="71" fillId="38" borderId="42" xfId="47" applyNumberFormat="1" applyFont="1" applyFill="1" applyBorder="1" applyAlignment="1">
      <alignment horizontal="right" vertical="center"/>
    </xf>
    <xf numFmtId="3" fontId="71" fillId="38" borderId="56" xfId="47" applyNumberFormat="1" applyFont="1" applyFill="1" applyBorder="1" applyAlignment="1">
      <alignment horizontal="right" vertical="center"/>
    </xf>
    <xf numFmtId="0" fontId="69" fillId="0" borderId="13" xfId="0" applyFont="1" applyBorder="1" applyAlignment="1">
      <alignment horizontal="center" vertical="center"/>
    </xf>
    <xf numFmtId="0" fontId="69" fillId="0" borderId="4" xfId="0" applyFont="1" applyBorder="1" applyAlignment="1">
      <alignment vertical="center"/>
    </xf>
    <xf numFmtId="3" fontId="69" fillId="38" borderId="57" xfId="47" applyNumberFormat="1" applyFont="1" applyFill="1" applyBorder="1" applyAlignment="1">
      <alignment horizontal="right" vertical="center"/>
    </xf>
    <xf numFmtId="3" fontId="71" fillId="38" borderId="32" xfId="47" applyNumberFormat="1" applyFont="1" applyFill="1" applyBorder="1" applyAlignment="1">
      <alignment horizontal="right" vertical="center"/>
    </xf>
    <xf numFmtId="0" fontId="71" fillId="38" borderId="4" xfId="0" applyFont="1" applyFill="1" applyBorder="1" applyAlignment="1">
      <alignment vertical="center"/>
    </xf>
    <xf numFmtId="3" fontId="71" fillId="38" borderId="4" xfId="47" applyNumberFormat="1" applyFont="1" applyFill="1" applyBorder="1" applyAlignment="1">
      <alignment horizontal="right" vertical="center"/>
    </xf>
    <xf numFmtId="3" fontId="71" fillId="38" borderId="57" xfId="47" applyNumberFormat="1" applyFont="1" applyFill="1" applyBorder="1" applyAlignment="1">
      <alignment horizontal="right" vertical="center"/>
    </xf>
    <xf numFmtId="3" fontId="69" fillId="38" borderId="58" xfId="47" applyNumberFormat="1" applyFont="1" applyFill="1" applyBorder="1" applyAlignment="1">
      <alignment horizontal="right" vertical="center"/>
    </xf>
    <xf numFmtId="3" fontId="71" fillId="38" borderId="46" xfId="47" applyNumberFormat="1" applyFont="1" applyFill="1" applyBorder="1" applyAlignment="1">
      <alignment horizontal="right" vertical="center"/>
    </xf>
    <xf numFmtId="3" fontId="71" fillId="38" borderId="58" xfId="47" applyNumberFormat="1" applyFont="1" applyFill="1" applyBorder="1" applyAlignment="1">
      <alignment horizontal="right" vertical="center"/>
    </xf>
    <xf numFmtId="3" fontId="69" fillId="0" borderId="45" xfId="47" applyNumberFormat="1" applyFont="1" applyBorder="1" applyAlignment="1">
      <alignment horizontal="right" vertical="center"/>
    </xf>
    <xf numFmtId="3" fontId="69" fillId="38" borderId="31" xfId="47" applyNumberFormat="1" applyFont="1" applyFill="1" applyBorder="1" applyAlignment="1">
      <alignment horizontal="right" vertical="center"/>
    </xf>
    <xf numFmtId="3" fontId="71" fillId="38" borderId="45" xfId="47" applyNumberFormat="1" applyFont="1" applyFill="1" applyBorder="1" applyAlignment="1">
      <alignment horizontal="right" vertical="center"/>
    </xf>
    <xf numFmtId="3" fontId="71" fillId="38" borderId="31" xfId="47" applyNumberFormat="1" applyFont="1" applyFill="1" applyBorder="1" applyAlignment="1">
      <alignment horizontal="right" vertical="center"/>
    </xf>
    <xf numFmtId="0" fontId="69" fillId="0" borderId="25" xfId="0" applyFont="1" applyBorder="1" applyAlignment="1">
      <alignment horizontal="center" vertical="center"/>
    </xf>
    <xf numFmtId="3" fontId="69" fillId="0" borderId="38" xfId="47" applyNumberFormat="1" applyFont="1" applyBorder="1" applyAlignment="1">
      <alignment horizontal="right" vertical="center"/>
    </xf>
    <xf numFmtId="3" fontId="69" fillId="38" borderId="35" xfId="47" applyNumberFormat="1" applyFont="1" applyFill="1" applyBorder="1" applyAlignment="1">
      <alignment horizontal="right" vertical="center"/>
    </xf>
    <xf numFmtId="3" fontId="71" fillId="38" borderId="33" xfId="47" applyNumberFormat="1" applyFont="1" applyFill="1" applyBorder="1" applyAlignment="1">
      <alignment horizontal="right" vertical="center"/>
    </xf>
    <xf numFmtId="3" fontId="71" fillId="38" borderId="38" xfId="47" applyNumberFormat="1" applyFont="1" applyFill="1" applyBorder="1" applyAlignment="1">
      <alignment horizontal="right" vertical="center"/>
    </xf>
    <xf numFmtId="3" fontId="71" fillId="38" borderId="35" xfId="47" applyNumberFormat="1" applyFont="1" applyFill="1" applyBorder="1" applyAlignment="1">
      <alignment horizontal="right" vertical="center"/>
    </xf>
    <xf numFmtId="3" fontId="69" fillId="0" borderId="38" xfId="47" applyNumberFormat="1" applyFont="1" applyFill="1" applyBorder="1" applyAlignment="1">
      <alignment horizontal="right" vertical="center"/>
    </xf>
    <xf numFmtId="3" fontId="69" fillId="0" borderId="32" xfId="47" applyNumberFormat="1" applyFont="1" applyFill="1" applyBorder="1" applyAlignment="1">
      <alignment horizontal="right" vertical="center"/>
    </xf>
    <xf numFmtId="3" fontId="69" fillId="0" borderId="45" xfId="47" applyNumberFormat="1" applyFont="1" applyFill="1" applyBorder="1" applyAlignment="1">
      <alignment horizontal="right" vertical="center"/>
    </xf>
    <xf numFmtId="0" fontId="69" fillId="0" borderId="14" xfId="0" applyFont="1" applyFill="1" applyBorder="1" applyAlignment="1">
      <alignment horizontal="center" vertical="center"/>
    </xf>
    <xf numFmtId="3" fontId="69" fillId="0" borderId="39" xfId="47" applyNumberFormat="1" applyFont="1" applyFill="1" applyBorder="1" applyAlignment="1">
      <alignment horizontal="right" vertical="center"/>
    </xf>
    <xf numFmtId="3" fontId="71" fillId="38" borderId="39" xfId="47" applyNumberFormat="1" applyFont="1" applyFill="1" applyBorder="1" applyAlignment="1">
      <alignment horizontal="right" vertical="center"/>
    </xf>
    <xf numFmtId="189" fontId="69" fillId="0" borderId="31" xfId="0" applyNumberFormat="1" applyFont="1" applyBorder="1" applyAlignment="1">
      <alignment horizontal="right" vertical="center"/>
    </xf>
    <xf numFmtId="3" fontId="4" fillId="0" borderId="56" xfId="49" applyNumberFormat="1" applyFont="1" applyBorder="1" applyAlignment="1">
      <alignment vertical="center"/>
    </xf>
    <xf numFmtId="189" fontId="69" fillId="0" borderId="56" xfId="0" applyNumberFormat="1" applyFont="1" applyBorder="1" applyAlignment="1">
      <alignment vertical="center"/>
    </xf>
    <xf numFmtId="3" fontId="4" fillId="0" borderId="57" xfId="49" applyNumberFormat="1" applyFont="1" applyBorder="1" applyAlignment="1">
      <alignment vertical="center"/>
    </xf>
    <xf numFmtId="189" fontId="69" fillId="0" borderId="57" xfId="0" applyNumberFormat="1" applyFont="1" applyBorder="1" applyAlignment="1">
      <alignment vertical="center"/>
    </xf>
    <xf numFmtId="3" fontId="4" fillId="0" borderId="58" xfId="49" applyNumberFormat="1" applyFont="1" applyBorder="1" applyAlignment="1">
      <alignment vertical="center"/>
    </xf>
    <xf numFmtId="189" fontId="69" fillId="0" borderId="58" xfId="0" applyNumberFormat="1" applyFont="1" applyBorder="1" applyAlignment="1">
      <alignment vertical="center"/>
    </xf>
    <xf numFmtId="3" fontId="4" fillId="0" borderId="31" xfId="49" applyNumberFormat="1" applyFont="1" applyBorder="1" applyAlignment="1">
      <alignment horizontal="right" vertical="center"/>
    </xf>
    <xf numFmtId="189" fontId="4" fillId="0" borderId="45" xfId="49" applyNumberFormat="1" applyFont="1" applyBorder="1" applyAlignment="1">
      <alignment horizontal="right" vertical="center"/>
    </xf>
    <xf numFmtId="3" fontId="4" fillId="0" borderId="35" xfId="49" applyNumberFormat="1" applyFont="1" applyBorder="1" applyAlignment="1">
      <alignment horizontal="right" vertical="center"/>
    </xf>
    <xf numFmtId="189" fontId="69" fillId="0" borderId="35" xfId="0" applyNumberFormat="1" applyFont="1" applyBorder="1" applyAlignment="1">
      <alignment vertical="center"/>
    </xf>
    <xf numFmtId="3" fontId="4" fillId="0" borderId="35" xfId="49" applyNumberFormat="1" applyFont="1" applyFill="1" applyBorder="1" applyAlignment="1">
      <alignment horizontal="right" vertical="center"/>
    </xf>
    <xf numFmtId="189" fontId="4" fillId="0" borderId="38" xfId="49" applyNumberFormat="1" applyFont="1" applyBorder="1" applyAlignment="1">
      <alignment horizontal="right" vertical="center"/>
    </xf>
    <xf numFmtId="189" fontId="4" fillId="0" borderId="38" xfId="49" applyNumberFormat="1" applyFont="1" applyFill="1" applyBorder="1" applyAlignment="1">
      <alignment horizontal="right" vertical="center"/>
    </xf>
    <xf numFmtId="3" fontId="4" fillId="0" borderId="31" xfId="49" applyNumberFormat="1" applyFont="1" applyFill="1" applyBorder="1" applyAlignment="1">
      <alignment horizontal="right" vertical="center"/>
    </xf>
    <xf numFmtId="189" fontId="69" fillId="0" borderId="31" xfId="0" applyNumberFormat="1" applyFont="1" applyFill="1" applyBorder="1" applyAlignment="1">
      <alignment vertical="center"/>
    </xf>
    <xf numFmtId="189" fontId="4" fillId="0" borderId="45" xfId="49" applyNumberFormat="1" applyFont="1" applyFill="1" applyBorder="1" applyAlignment="1">
      <alignment horizontal="right" vertical="center"/>
    </xf>
    <xf numFmtId="3" fontId="69" fillId="0" borderId="43" xfId="0" applyNumberFormat="1" applyFont="1" applyBorder="1" applyAlignment="1">
      <alignment horizontal="right" vertical="center"/>
    </xf>
    <xf numFmtId="3" fontId="69" fillId="0" borderId="42" xfId="0" applyNumberFormat="1" applyFont="1" applyBorder="1" applyAlignment="1">
      <alignment horizontal="right" vertical="center"/>
    </xf>
    <xf numFmtId="3" fontId="69" fillId="38" borderId="53" xfId="0" applyNumberFormat="1" applyFont="1" applyFill="1" applyBorder="1" applyAlignment="1">
      <alignment horizontal="right" vertical="center"/>
    </xf>
    <xf numFmtId="3" fontId="71" fillId="38" borderId="43" xfId="0" applyNumberFormat="1" applyFont="1" applyFill="1" applyBorder="1" applyAlignment="1">
      <alignment horizontal="right" vertical="center"/>
    </xf>
    <xf numFmtId="3" fontId="71" fillId="38" borderId="42" xfId="0" applyNumberFormat="1" applyFont="1" applyFill="1" applyBorder="1" applyAlignment="1">
      <alignment horizontal="right" vertical="center"/>
    </xf>
    <xf numFmtId="3" fontId="71" fillId="38" borderId="53" xfId="0" applyNumberFormat="1" applyFont="1" applyFill="1" applyBorder="1" applyAlignment="1">
      <alignment horizontal="right" vertical="center"/>
    </xf>
    <xf numFmtId="3" fontId="69" fillId="0" borderId="32" xfId="0" applyNumberFormat="1" applyFont="1" applyBorder="1" applyAlignment="1">
      <alignment horizontal="right" vertical="center"/>
    </xf>
    <xf numFmtId="3" fontId="69" fillId="38" borderId="55" xfId="0" applyNumberFormat="1" applyFont="1" applyFill="1" applyBorder="1" applyAlignment="1">
      <alignment horizontal="right" vertical="center"/>
    </xf>
    <xf numFmtId="3" fontId="71" fillId="38" borderId="46" xfId="0" applyNumberFormat="1" applyFont="1" applyFill="1" applyBorder="1" applyAlignment="1">
      <alignment horizontal="right" vertical="center"/>
    </xf>
    <xf numFmtId="3" fontId="71" fillId="38" borderId="55" xfId="0" applyNumberFormat="1" applyFont="1" applyFill="1" applyBorder="1" applyAlignment="1">
      <alignment horizontal="right" vertical="center"/>
    </xf>
    <xf numFmtId="3" fontId="69" fillId="0" borderId="45" xfId="0" applyNumberFormat="1" applyFont="1" applyBorder="1" applyAlignment="1">
      <alignment horizontal="right" vertical="center"/>
    </xf>
    <xf numFmtId="3" fontId="69" fillId="38" borderId="30" xfId="47" applyNumberFormat="1" applyFont="1" applyFill="1" applyBorder="1" applyAlignment="1">
      <alignment horizontal="right" vertical="center"/>
    </xf>
    <xf numFmtId="3" fontId="71" fillId="38" borderId="45" xfId="0" applyNumberFormat="1" applyFont="1" applyFill="1" applyBorder="1" applyAlignment="1">
      <alignment horizontal="right" vertical="center"/>
    </xf>
    <xf numFmtId="3" fontId="69" fillId="0" borderId="33" xfId="0" applyNumberFormat="1" applyFont="1" applyBorder="1" applyAlignment="1">
      <alignment horizontal="right" vertical="center"/>
    </xf>
    <xf numFmtId="3" fontId="69" fillId="0" borderId="38" xfId="0" applyNumberFormat="1" applyFont="1" applyBorder="1" applyAlignment="1">
      <alignment horizontal="right" vertical="center"/>
    </xf>
    <xf numFmtId="3" fontId="69" fillId="38" borderId="34" xfId="47" applyNumberFormat="1" applyFont="1" applyFill="1" applyBorder="1" applyAlignment="1">
      <alignment horizontal="right" vertical="center"/>
    </xf>
    <xf numFmtId="3" fontId="71" fillId="38" borderId="38" xfId="0" applyNumberFormat="1" applyFont="1" applyFill="1" applyBorder="1" applyAlignment="1">
      <alignment horizontal="right" vertical="center"/>
    </xf>
    <xf numFmtId="0" fontId="69" fillId="0" borderId="46" xfId="0" applyFont="1" applyBorder="1" applyAlignment="1">
      <alignment vertical="center"/>
    </xf>
    <xf numFmtId="0" fontId="71" fillId="38" borderId="46" xfId="0" applyFont="1" applyFill="1" applyBorder="1" applyAlignment="1">
      <alignment vertical="center"/>
    </xf>
    <xf numFmtId="0" fontId="69" fillId="0" borderId="45" xfId="0" applyFont="1" applyBorder="1" applyAlignment="1">
      <alignment vertical="center"/>
    </xf>
    <xf numFmtId="0" fontId="71" fillId="38" borderId="45" xfId="0" applyFont="1" applyFill="1" applyBorder="1" applyAlignment="1">
      <alignment vertical="center"/>
    </xf>
    <xf numFmtId="3" fontId="69" fillId="0" borderId="32" xfId="0" applyNumberFormat="1" applyFont="1" applyFill="1" applyBorder="1" applyAlignment="1">
      <alignment horizontal="right" vertical="center"/>
    </xf>
    <xf numFmtId="3" fontId="69" fillId="0" borderId="45" xfId="0" applyNumberFormat="1" applyFont="1" applyFill="1" applyBorder="1" applyAlignment="1">
      <alignment horizontal="right" vertical="center"/>
    </xf>
    <xf numFmtId="3" fontId="69" fillId="0" borderId="33" xfId="0" applyNumberFormat="1" applyFont="1" applyFill="1" applyBorder="1" applyAlignment="1">
      <alignment horizontal="right" vertical="center"/>
    </xf>
    <xf numFmtId="3" fontId="69" fillId="0" borderId="38" xfId="0" applyNumberFormat="1" applyFont="1" applyFill="1" applyBorder="1" applyAlignment="1">
      <alignment horizontal="right" vertical="center"/>
    </xf>
    <xf numFmtId="0" fontId="69" fillId="0" borderId="39" xfId="0" applyFont="1" applyBorder="1" applyAlignment="1">
      <alignment vertical="center"/>
    </xf>
    <xf numFmtId="3" fontId="69" fillId="0" borderId="39" xfId="0" applyNumberFormat="1" applyFont="1" applyFill="1" applyBorder="1" applyAlignment="1">
      <alignment horizontal="right" vertical="center"/>
    </xf>
    <xf numFmtId="3" fontId="69" fillId="38" borderId="37" xfId="47" applyNumberFormat="1" applyFont="1" applyFill="1" applyBorder="1" applyAlignment="1">
      <alignment horizontal="right" vertical="center"/>
    </xf>
    <xf numFmtId="0" fontId="71" fillId="38" borderId="39" xfId="0" applyFont="1" applyFill="1" applyBorder="1" applyAlignment="1">
      <alignment vertical="center"/>
    </xf>
    <xf numFmtId="3" fontId="71" fillId="38" borderId="39" xfId="0" applyNumberFormat="1" applyFont="1" applyFill="1" applyBorder="1" applyAlignment="1">
      <alignment horizontal="right" vertical="center"/>
    </xf>
    <xf numFmtId="3" fontId="4" fillId="0" borderId="39" xfId="47" applyNumberFormat="1" applyFont="1" applyFill="1" applyBorder="1" applyAlignment="1">
      <alignment horizontal="right" vertical="center"/>
    </xf>
    <xf numFmtId="3" fontId="4" fillId="38" borderId="37" xfId="47" applyNumberFormat="1" applyFont="1" applyFill="1" applyBorder="1" applyAlignment="1">
      <alignment horizontal="right" vertical="center"/>
    </xf>
    <xf numFmtId="3" fontId="12" fillId="38" borderId="36" xfId="47" applyNumberFormat="1" applyFont="1" applyFill="1" applyBorder="1" applyAlignment="1">
      <alignment horizontal="right" vertical="center"/>
    </xf>
    <xf numFmtId="3" fontId="12" fillId="38" borderId="39" xfId="47" applyNumberFormat="1" applyFont="1" applyFill="1" applyBorder="1" applyAlignment="1">
      <alignment horizontal="right" vertical="center"/>
    </xf>
    <xf numFmtId="3" fontId="12" fillId="38" borderId="59" xfId="47" applyNumberFormat="1" applyFont="1" applyFill="1" applyBorder="1" applyAlignment="1">
      <alignment horizontal="right" vertical="center"/>
    </xf>
    <xf numFmtId="189" fontId="4" fillId="0" borderId="48" xfId="47" applyNumberFormat="1" applyFont="1" applyFill="1" applyBorder="1" applyAlignment="1">
      <alignment horizontal="right" vertical="center"/>
    </xf>
    <xf numFmtId="189" fontId="4" fillId="0" borderId="39" xfId="47" applyNumberFormat="1" applyFont="1" applyFill="1" applyBorder="1" applyAlignment="1">
      <alignment horizontal="right" vertical="center"/>
    </xf>
    <xf numFmtId="189" fontId="4" fillId="38" borderId="37" xfId="47" applyNumberFormat="1" applyFont="1" applyFill="1" applyBorder="1" applyAlignment="1">
      <alignment horizontal="right" vertical="center"/>
    </xf>
    <xf numFmtId="189" fontId="12" fillId="38" borderId="36" xfId="47" applyNumberFormat="1" applyFont="1" applyFill="1" applyBorder="1" applyAlignment="1">
      <alignment horizontal="right" vertical="center"/>
    </xf>
    <xf numFmtId="189" fontId="12" fillId="38" borderId="39" xfId="47" applyNumberFormat="1" applyFont="1" applyFill="1" applyBorder="1" applyAlignment="1">
      <alignment horizontal="right" vertical="center"/>
    </xf>
    <xf numFmtId="189" fontId="12" fillId="38" borderId="59" xfId="47" applyNumberFormat="1" applyFont="1" applyFill="1" applyBorder="1" applyAlignment="1">
      <alignment horizontal="right" vertical="center"/>
    </xf>
    <xf numFmtId="3" fontId="12" fillId="38" borderId="0" xfId="47" applyNumberFormat="1" applyFont="1" applyFill="1" applyBorder="1" applyAlignment="1">
      <alignment vertical="center"/>
    </xf>
    <xf numFmtId="0" fontId="12" fillId="35" borderId="60" xfId="59" applyFont="1" applyFill="1" applyBorder="1" applyAlignment="1">
      <alignment horizontal="center" vertical="center" wrapText="1"/>
      <protection/>
    </xf>
    <xf numFmtId="3" fontId="4" fillId="0" borderId="43" xfId="47" applyNumberFormat="1" applyFont="1" applyFill="1" applyBorder="1" applyAlignment="1">
      <alignment vertical="center"/>
    </xf>
    <xf numFmtId="0" fontId="45" fillId="0" borderId="42" xfId="0" applyFont="1" applyBorder="1" applyAlignment="1">
      <alignment/>
    </xf>
    <xf numFmtId="3" fontId="12" fillId="38" borderId="53" xfId="47" applyNumberFormat="1" applyFont="1" applyFill="1" applyBorder="1" applyAlignment="1">
      <alignment vertical="center"/>
    </xf>
    <xf numFmtId="3" fontId="4" fillId="0" borderId="61" xfId="47" applyNumberFormat="1" applyFont="1" applyFill="1" applyBorder="1" applyAlignment="1">
      <alignment vertical="center"/>
    </xf>
    <xf numFmtId="3" fontId="12" fillId="38" borderId="43" xfId="47" applyNumberFormat="1" applyFont="1" applyFill="1" applyBorder="1" applyAlignment="1">
      <alignment vertical="center"/>
    </xf>
    <xf numFmtId="3" fontId="12" fillId="38" borderId="62" xfId="47" applyNumberFormat="1" applyFont="1" applyFill="1" applyBorder="1" applyAlignment="1">
      <alignment vertical="center"/>
    </xf>
    <xf numFmtId="3" fontId="12" fillId="38" borderId="63" xfId="47" applyNumberFormat="1" applyFont="1" applyFill="1" applyBorder="1" applyAlignment="1">
      <alignment vertical="center"/>
    </xf>
    <xf numFmtId="190" fontId="4" fillId="0" borderId="61" xfId="47" applyNumberFormat="1" applyFont="1" applyFill="1" applyBorder="1" applyAlignment="1">
      <alignment wrapText="1"/>
    </xf>
    <xf numFmtId="190" fontId="4" fillId="0" borderId="42" xfId="47" applyNumberFormat="1" applyFont="1" applyFill="1" applyBorder="1" applyAlignment="1">
      <alignment wrapText="1"/>
    </xf>
    <xf numFmtId="189" fontId="12" fillId="38" borderId="53" xfId="47" applyNumberFormat="1" applyFont="1" applyFill="1" applyBorder="1" applyAlignment="1">
      <alignment vertical="center"/>
    </xf>
    <xf numFmtId="190" fontId="4" fillId="0" borderId="43" xfId="47" applyNumberFormat="1" applyFont="1" applyFill="1" applyBorder="1" applyAlignment="1">
      <alignment wrapText="1"/>
    </xf>
    <xf numFmtId="190" fontId="12" fillId="38" borderId="21" xfId="47" applyNumberFormat="1" applyFont="1" applyFill="1" applyBorder="1" applyAlignment="1">
      <alignment wrapText="1"/>
    </xf>
    <xf numFmtId="190" fontId="12" fillId="38" borderId="4" xfId="47" applyNumberFormat="1" applyFont="1" applyFill="1" applyBorder="1" applyAlignment="1">
      <alignment wrapText="1"/>
    </xf>
    <xf numFmtId="0" fontId="45" fillId="0" borderId="4" xfId="0" applyFont="1" applyBorder="1" applyAlignment="1">
      <alignment/>
    </xf>
    <xf numFmtId="3" fontId="12" fillId="38" borderId="54" xfId="47" applyNumberFormat="1" applyFont="1" applyFill="1" applyBorder="1" applyAlignment="1">
      <alignment vertical="center"/>
    </xf>
    <xf numFmtId="3" fontId="4" fillId="0" borderId="47" xfId="47" applyNumberFormat="1" applyFont="1" applyFill="1" applyBorder="1" applyAlignment="1">
      <alignment vertical="center"/>
    </xf>
    <xf numFmtId="3" fontId="12" fillId="38" borderId="32" xfId="47" applyNumberFormat="1" applyFont="1" applyFill="1" applyBorder="1" applyAlignment="1">
      <alignment vertical="center"/>
    </xf>
    <xf numFmtId="3" fontId="12" fillId="38" borderId="64" xfId="47" applyNumberFormat="1" applyFont="1" applyFill="1" applyBorder="1" applyAlignment="1">
      <alignment vertical="center"/>
    </xf>
    <xf numFmtId="190" fontId="4" fillId="0" borderId="47" xfId="47" applyNumberFormat="1" applyFont="1" applyFill="1" applyBorder="1" applyAlignment="1">
      <alignment wrapText="1"/>
    </xf>
    <xf numFmtId="190" fontId="4" fillId="0" borderId="4" xfId="47" applyNumberFormat="1" applyFont="1" applyFill="1" applyBorder="1" applyAlignment="1">
      <alignment wrapText="1"/>
    </xf>
    <xf numFmtId="189" fontId="12" fillId="38" borderId="54" xfId="47" applyNumberFormat="1" applyFont="1" applyFill="1" applyBorder="1" applyAlignment="1">
      <alignment vertical="center"/>
    </xf>
    <xf numFmtId="190" fontId="12" fillId="38" borderId="22" xfId="47" applyNumberFormat="1" applyFont="1" applyFill="1" applyBorder="1" applyAlignment="1">
      <alignment wrapText="1"/>
    </xf>
    <xf numFmtId="3" fontId="12" fillId="38" borderId="55" xfId="47" applyNumberFormat="1" applyFont="1" applyFill="1" applyBorder="1" applyAlignment="1">
      <alignment vertical="center"/>
    </xf>
    <xf numFmtId="3" fontId="12" fillId="38" borderId="19" xfId="47" applyNumberFormat="1" applyFont="1" applyFill="1" applyBorder="1" applyAlignment="1">
      <alignment vertical="center"/>
    </xf>
    <xf numFmtId="3" fontId="12" fillId="38" borderId="65" xfId="47" applyNumberFormat="1" applyFont="1" applyFill="1" applyBorder="1" applyAlignment="1">
      <alignment vertical="center"/>
    </xf>
    <xf numFmtId="190" fontId="4" fillId="0" borderId="46" xfId="47" applyNumberFormat="1" applyFont="1" applyFill="1" applyBorder="1" applyAlignment="1">
      <alignment wrapText="1"/>
    </xf>
    <xf numFmtId="189" fontId="12" fillId="38" borderId="55" xfId="47" applyNumberFormat="1" applyFont="1" applyFill="1" applyBorder="1" applyAlignment="1">
      <alignment vertical="center"/>
    </xf>
    <xf numFmtId="3" fontId="4" fillId="0" borderId="45" xfId="47" applyNumberFormat="1" applyFont="1" applyFill="1" applyBorder="1" applyAlignment="1">
      <alignment vertical="center"/>
    </xf>
    <xf numFmtId="3" fontId="4" fillId="38" borderId="50" xfId="47" applyNumberFormat="1" applyFont="1" applyFill="1" applyBorder="1" applyAlignment="1">
      <alignment vertical="center"/>
    </xf>
    <xf numFmtId="3" fontId="12" fillId="38" borderId="47" xfId="47" applyNumberFormat="1" applyFont="1" applyFill="1" applyBorder="1" applyAlignment="1">
      <alignment vertical="center"/>
    </xf>
    <xf numFmtId="3" fontId="12" fillId="38" borderId="66" xfId="47" applyNumberFormat="1" applyFont="1" applyFill="1" applyBorder="1" applyAlignment="1">
      <alignment vertical="center"/>
    </xf>
    <xf numFmtId="190" fontId="4" fillId="0" borderId="45" xfId="47" applyNumberFormat="1" applyFont="1" applyFill="1" applyBorder="1" applyAlignment="1">
      <alignment wrapText="1"/>
    </xf>
    <xf numFmtId="189" fontId="4" fillId="38" borderId="50" xfId="47" applyNumberFormat="1" applyFont="1" applyFill="1" applyBorder="1" applyAlignment="1">
      <alignment vertical="center"/>
    </xf>
    <xf numFmtId="190" fontId="12" fillId="38" borderId="32" xfId="47" applyNumberFormat="1" applyFont="1" applyFill="1" applyBorder="1" applyAlignment="1">
      <alignment wrapText="1"/>
    </xf>
    <xf numFmtId="190" fontId="12" fillId="38" borderId="45" xfId="47" applyNumberFormat="1" applyFont="1" applyFill="1" applyBorder="1" applyAlignment="1">
      <alignment wrapText="1"/>
    </xf>
    <xf numFmtId="189" fontId="12" fillId="38" borderId="30" xfId="47" applyNumberFormat="1" applyFont="1" applyFill="1" applyBorder="1" applyAlignment="1">
      <alignment vertical="center"/>
    </xf>
    <xf numFmtId="3" fontId="12" fillId="38" borderId="33" xfId="47" applyNumberFormat="1" applyFont="1" applyFill="1" applyBorder="1" applyAlignment="1">
      <alignment vertical="center"/>
    </xf>
    <xf numFmtId="3" fontId="12" fillId="38" borderId="17" xfId="47" applyNumberFormat="1" applyFont="1" applyFill="1" applyBorder="1" applyAlignment="1">
      <alignment vertical="center"/>
    </xf>
    <xf numFmtId="190" fontId="4" fillId="0" borderId="17" xfId="47" applyNumberFormat="1" applyFont="1" applyFill="1" applyBorder="1" applyAlignment="1">
      <alignment wrapText="1"/>
    </xf>
    <xf numFmtId="190" fontId="4" fillId="0" borderId="38" xfId="47" applyNumberFormat="1" applyFont="1" applyFill="1" applyBorder="1" applyAlignment="1">
      <alignment wrapText="1"/>
    </xf>
    <xf numFmtId="190" fontId="12" fillId="38" borderId="33" xfId="47" applyNumberFormat="1" applyFont="1" applyFill="1" applyBorder="1" applyAlignment="1">
      <alignment wrapText="1"/>
    </xf>
    <xf numFmtId="190" fontId="12" fillId="38" borderId="38" xfId="47" applyNumberFormat="1" applyFont="1" applyFill="1" applyBorder="1" applyAlignment="1">
      <alignment wrapText="1"/>
    </xf>
    <xf numFmtId="3" fontId="4" fillId="38" borderId="31" xfId="47" applyNumberFormat="1" applyFont="1" applyFill="1" applyBorder="1" applyAlignment="1">
      <alignment vertical="center"/>
    </xf>
    <xf numFmtId="190" fontId="4" fillId="0" borderId="16" xfId="47" applyNumberFormat="1" applyFont="1" applyFill="1" applyBorder="1" applyAlignment="1">
      <alignment wrapText="1"/>
    </xf>
    <xf numFmtId="189" fontId="4" fillId="38" borderId="30" xfId="47" applyNumberFormat="1" applyFont="1" applyFill="1" applyBorder="1" applyAlignment="1">
      <alignment vertical="center"/>
    </xf>
    <xf numFmtId="3" fontId="4" fillId="0" borderId="67" xfId="47" applyNumberFormat="1" applyFont="1" applyFill="1" applyBorder="1" applyAlignment="1">
      <alignment horizontal="right" vertical="center"/>
    </xf>
    <xf numFmtId="3" fontId="4" fillId="38" borderId="37" xfId="47" applyNumberFormat="1" applyFont="1" applyFill="1" applyBorder="1" applyAlignment="1">
      <alignment vertical="center"/>
    </xf>
    <xf numFmtId="3" fontId="4" fillId="0" borderId="67" xfId="47" applyNumberFormat="1" applyFont="1" applyFill="1" applyBorder="1" applyAlignment="1">
      <alignment vertical="center"/>
    </xf>
    <xf numFmtId="3" fontId="12" fillId="38" borderId="39" xfId="47" applyNumberFormat="1" applyFont="1" applyFill="1" applyBorder="1" applyAlignment="1">
      <alignment vertical="center"/>
    </xf>
    <xf numFmtId="3" fontId="12" fillId="38" borderId="59" xfId="47" applyNumberFormat="1" applyFont="1" applyFill="1" applyBorder="1" applyAlignment="1">
      <alignment vertical="center"/>
    </xf>
    <xf numFmtId="190" fontId="4" fillId="0" borderId="68" xfId="47" applyNumberFormat="1" applyFont="1" applyFill="1" applyBorder="1" applyAlignment="1">
      <alignment wrapText="1"/>
    </xf>
    <xf numFmtId="190" fontId="4" fillId="0" borderId="39" xfId="47" applyNumberFormat="1" applyFont="1" applyFill="1" applyBorder="1" applyAlignment="1">
      <alignment wrapText="1"/>
    </xf>
    <xf numFmtId="190" fontId="12" fillId="38" borderId="36" xfId="47" applyNumberFormat="1" applyFont="1" applyFill="1" applyBorder="1" applyAlignment="1">
      <alignment wrapText="1"/>
    </xf>
    <xf numFmtId="190" fontId="12" fillId="38" borderId="39" xfId="47" applyNumberFormat="1" applyFont="1" applyFill="1" applyBorder="1" applyAlignment="1">
      <alignment wrapText="1"/>
    </xf>
    <xf numFmtId="189" fontId="12" fillId="38" borderId="37" xfId="47" applyNumberFormat="1" applyFont="1" applyFill="1" applyBorder="1" applyAlignment="1">
      <alignment vertical="center"/>
    </xf>
    <xf numFmtId="190" fontId="4" fillId="0" borderId="43" xfId="47" applyNumberFormat="1" applyFont="1" applyBorder="1" applyAlignment="1">
      <alignment horizontal="right" vertical="center"/>
    </xf>
    <xf numFmtId="190" fontId="4" fillId="0" borderId="41" xfId="47" applyNumberFormat="1" applyFont="1" applyBorder="1" applyAlignment="1">
      <alignment horizontal="right" vertical="center"/>
    </xf>
    <xf numFmtId="190" fontId="12" fillId="38" borderId="28" xfId="47" applyNumberFormat="1" applyFont="1" applyFill="1" applyBorder="1" applyAlignment="1">
      <alignment horizontal="right" vertical="center"/>
    </xf>
    <xf numFmtId="190" fontId="4" fillId="0" borderId="12" xfId="47" applyNumberFormat="1" applyFont="1" applyBorder="1" applyAlignment="1">
      <alignment horizontal="right" vertical="center"/>
    </xf>
    <xf numFmtId="190" fontId="12" fillId="38" borderId="65" xfId="47" applyNumberFormat="1" applyFont="1" applyFill="1" applyBorder="1" applyAlignment="1">
      <alignment horizontal="right" vertical="center"/>
    </xf>
    <xf numFmtId="190" fontId="4" fillId="0" borderId="32" xfId="47" applyNumberFormat="1" applyFont="1" applyBorder="1" applyAlignment="1">
      <alignment horizontal="right" vertical="center"/>
    </xf>
    <xf numFmtId="190" fontId="4" fillId="0" borderId="45" xfId="47" applyNumberFormat="1" applyFont="1" applyBorder="1" applyAlignment="1">
      <alignment horizontal="right" vertical="center"/>
    </xf>
    <xf numFmtId="190" fontId="4" fillId="0" borderId="13" xfId="47" applyNumberFormat="1" applyFont="1" applyBorder="1" applyAlignment="1">
      <alignment horizontal="right" vertical="center"/>
    </xf>
    <xf numFmtId="190" fontId="12" fillId="38" borderId="66" xfId="47" applyNumberFormat="1" applyFont="1" applyFill="1" applyBorder="1" applyAlignment="1">
      <alignment horizontal="right" vertical="center"/>
    </xf>
    <xf numFmtId="190" fontId="12" fillId="38" borderId="69" xfId="47" applyNumberFormat="1" applyFont="1" applyFill="1" applyBorder="1" applyAlignment="1">
      <alignment horizontal="right" vertical="center"/>
    </xf>
    <xf numFmtId="190" fontId="4" fillId="0" borderId="33" xfId="47" applyNumberFormat="1" applyFont="1" applyBorder="1" applyAlignment="1">
      <alignment horizontal="right" vertical="center"/>
    </xf>
    <xf numFmtId="190" fontId="4" fillId="0" borderId="38" xfId="47" applyNumberFormat="1" applyFont="1" applyBorder="1" applyAlignment="1">
      <alignment horizontal="right" vertical="center"/>
    </xf>
    <xf numFmtId="190" fontId="4" fillId="0" borderId="25" xfId="47" applyNumberFormat="1" applyFont="1" applyBorder="1" applyAlignment="1">
      <alignment horizontal="right" vertical="center"/>
    </xf>
    <xf numFmtId="1" fontId="4" fillId="0" borderId="24" xfId="47" applyNumberFormat="1" applyFont="1" applyBorder="1" applyAlignment="1">
      <alignment horizontal="center" vertical="center"/>
    </xf>
    <xf numFmtId="190" fontId="4" fillId="0" borderId="36" xfId="47" applyNumberFormat="1" applyFont="1" applyBorder="1" applyAlignment="1">
      <alignment horizontal="right" vertical="center"/>
    </xf>
    <xf numFmtId="190" fontId="4" fillId="0" borderId="39" xfId="47" applyNumberFormat="1" applyFont="1" applyBorder="1" applyAlignment="1">
      <alignment horizontal="right" vertical="center"/>
    </xf>
    <xf numFmtId="190" fontId="4" fillId="0" borderId="59" xfId="47" applyNumberFormat="1" applyFont="1" applyFill="1" applyBorder="1" applyAlignment="1">
      <alignment horizontal="right" vertical="center"/>
    </xf>
    <xf numFmtId="190" fontId="4" fillId="0" borderId="68" xfId="47" applyNumberFormat="1" applyFont="1" applyBorder="1" applyAlignment="1">
      <alignment horizontal="right" vertical="center"/>
    </xf>
    <xf numFmtId="190" fontId="4" fillId="0" borderId="14" xfId="47" applyNumberFormat="1" applyFont="1" applyBorder="1" applyAlignment="1">
      <alignment horizontal="right" vertical="center"/>
    </xf>
    <xf numFmtId="190" fontId="12" fillId="38" borderId="70" xfId="47" applyNumberFormat="1" applyFont="1" applyFill="1" applyBorder="1" applyAlignment="1">
      <alignment horizontal="right" vertical="center"/>
    </xf>
    <xf numFmtId="0" fontId="76" fillId="39" borderId="71" xfId="0" applyFont="1" applyFill="1" applyBorder="1" applyAlignment="1">
      <alignment horizontal="center" vertical="center" wrapText="1"/>
    </xf>
    <xf numFmtId="0" fontId="77" fillId="0" borderId="0" xfId="0" applyFont="1" applyFill="1" applyBorder="1" applyAlignment="1">
      <alignment vertical="center" wrapText="1"/>
    </xf>
    <xf numFmtId="0" fontId="78" fillId="0" borderId="32" xfId="0" applyFont="1" applyFill="1" applyBorder="1" applyAlignment="1">
      <alignment horizontal="center" vertical="center" wrapText="1"/>
    </xf>
    <xf numFmtId="0" fontId="78" fillId="0" borderId="30" xfId="0" applyFont="1" applyFill="1" applyBorder="1" applyAlignment="1">
      <alignment horizontal="left" vertical="center" wrapText="1" indent="1"/>
    </xf>
    <xf numFmtId="0" fontId="78" fillId="0" borderId="31" xfId="0" applyFont="1" applyFill="1" applyBorder="1" applyAlignment="1">
      <alignment horizontal="left" vertical="center" wrapText="1" indent="1"/>
    </xf>
    <xf numFmtId="0" fontId="78" fillId="0" borderId="36" xfId="0" applyFont="1" applyFill="1" applyBorder="1" applyAlignment="1">
      <alignment horizontal="center" vertical="center" wrapText="1"/>
    </xf>
    <xf numFmtId="0" fontId="78" fillId="0" borderId="37" xfId="0" applyFont="1" applyFill="1" applyBorder="1" applyAlignment="1">
      <alignment horizontal="left" vertical="center" wrapText="1" indent="1"/>
    </xf>
    <xf numFmtId="0" fontId="78" fillId="0" borderId="49" xfId="0" applyFont="1" applyFill="1" applyBorder="1" applyAlignment="1">
      <alignment horizontal="left" vertical="center" wrapText="1" indent="1"/>
    </xf>
    <xf numFmtId="0" fontId="76" fillId="40" borderId="72" xfId="0" applyFont="1" applyFill="1" applyBorder="1" applyAlignment="1">
      <alignment horizontal="center" vertical="center" wrapText="1"/>
    </xf>
    <xf numFmtId="0" fontId="76" fillId="40" borderId="55" xfId="0" applyFont="1" applyFill="1" applyBorder="1" applyAlignment="1">
      <alignment horizontal="left" vertical="center" wrapText="1" indent="1"/>
    </xf>
    <xf numFmtId="0" fontId="78" fillId="40" borderId="58" xfId="0" applyFont="1" applyFill="1" applyBorder="1" applyAlignment="1">
      <alignment horizontal="left" vertical="center" wrapText="1" indent="1"/>
    </xf>
    <xf numFmtId="0" fontId="12" fillId="35" borderId="11" xfId="59" applyFont="1" applyFill="1" applyBorder="1" applyAlignment="1">
      <alignment horizontal="center" vertical="center" wrapText="1"/>
      <protection/>
    </xf>
    <xf numFmtId="0" fontId="71" fillId="35" borderId="7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Fill="1" applyBorder="1" applyAlignment="1">
      <alignment horizontal="left" vertical="center" indent="1"/>
    </xf>
    <xf numFmtId="0" fontId="66" fillId="0" borderId="29" xfId="0" applyFont="1" applyFill="1" applyBorder="1" applyAlignment="1">
      <alignment horizontal="left" vertical="center" indent="2"/>
    </xf>
    <xf numFmtId="0" fontId="0" fillId="0" borderId="13" xfId="0" applyBorder="1" applyAlignment="1">
      <alignment horizontal="center" vertical="center"/>
    </xf>
    <xf numFmtId="0" fontId="0" fillId="0" borderId="13" xfId="0" applyFill="1" applyBorder="1" applyAlignment="1">
      <alignment horizontal="left" vertical="center" indent="1"/>
    </xf>
    <xf numFmtId="0" fontId="66" fillId="0" borderId="31" xfId="0" applyFont="1" applyFill="1" applyBorder="1" applyAlignment="1">
      <alignment horizontal="left" vertical="center" indent="2"/>
    </xf>
    <xf numFmtId="0" fontId="0" fillId="0" borderId="14" xfId="0" applyBorder="1" applyAlignment="1">
      <alignment horizontal="center" vertical="center"/>
    </xf>
    <xf numFmtId="1" fontId="4" fillId="0" borderId="0" xfId="47" applyNumberFormat="1" applyFont="1" applyBorder="1" applyAlignment="1">
      <alignment horizontal="center" vertical="center"/>
    </xf>
    <xf numFmtId="190" fontId="4" fillId="0" borderId="0" xfId="47" applyNumberFormat="1" applyFont="1" applyBorder="1" applyAlignment="1">
      <alignment horizontal="right" vertical="center"/>
    </xf>
    <xf numFmtId="190" fontId="4" fillId="0" borderId="0" xfId="47" applyNumberFormat="1" applyFont="1" applyFill="1" applyBorder="1" applyAlignment="1">
      <alignment horizontal="right" vertical="center"/>
    </xf>
    <xf numFmtId="190" fontId="12" fillId="0" borderId="0" xfId="47" applyNumberFormat="1" applyFont="1" applyFill="1" applyBorder="1" applyAlignment="1">
      <alignment horizontal="right" vertical="center"/>
    </xf>
    <xf numFmtId="0" fontId="4" fillId="0" borderId="71" xfId="62" applyFont="1" applyFill="1" applyBorder="1" applyAlignment="1">
      <alignment horizontal="center" vertical="center"/>
      <protection/>
    </xf>
    <xf numFmtId="191" fontId="45" fillId="0" borderId="0" xfId="66" applyNumberFormat="1" applyFont="1" applyAlignment="1">
      <alignment/>
    </xf>
    <xf numFmtId="191" fontId="69" fillId="0" borderId="0" xfId="66" applyNumberFormat="1" applyFont="1" applyAlignment="1">
      <alignment vertical="center"/>
    </xf>
    <xf numFmtId="0" fontId="69" fillId="0" borderId="0" xfId="0" applyFont="1" applyAlignment="1">
      <alignment vertical="center"/>
    </xf>
    <xf numFmtId="190" fontId="14" fillId="0" borderId="0" xfId="0" applyNumberFormat="1" applyFont="1" applyAlignment="1">
      <alignment/>
    </xf>
    <xf numFmtId="191" fontId="18" fillId="0" borderId="0" xfId="66" applyNumberFormat="1" applyFont="1" applyAlignment="1">
      <alignment/>
    </xf>
    <xf numFmtId="0" fontId="76" fillId="40" borderId="73" xfId="0" applyFont="1" applyFill="1" applyBorder="1" applyAlignment="1">
      <alignment horizontal="center" vertical="center" wrapText="1"/>
    </xf>
    <xf numFmtId="0" fontId="76" fillId="40" borderId="53" xfId="0" applyFont="1" applyFill="1" applyBorder="1" applyAlignment="1">
      <alignment horizontal="left" vertical="center" wrapText="1" indent="1"/>
    </xf>
    <xf numFmtId="0" fontId="78" fillId="40" borderId="56" xfId="0" applyFont="1" applyFill="1" applyBorder="1" applyAlignment="1">
      <alignment horizontal="left" vertical="center" wrapText="1" indent="1"/>
    </xf>
    <xf numFmtId="0" fontId="76" fillId="40" borderId="74" xfId="0" applyFont="1" applyFill="1" applyBorder="1" applyAlignment="1">
      <alignment horizontal="center" vertical="center" wrapText="1"/>
    </xf>
    <xf numFmtId="0" fontId="76" fillId="40" borderId="75" xfId="0" applyFont="1" applyFill="1" applyBorder="1" applyAlignment="1">
      <alignment horizontal="left" vertical="center" wrapText="1" indent="1"/>
    </xf>
    <xf numFmtId="0" fontId="78" fillId="40" borderId="51" xfId="0" applyFont="1" applyFill="1" applyBorder="1" applyAlignment="1">
      <alignment horizontal="left" vertical="center" wrapText="1" indent="1"/>
    </xf>
    <xf numFmtId="0" fontId="0" fillId="0" borderId="0" xfId="0" applyBorder="1" applyAlignment="1">
      <alignment horizontal="center" vertical="center"/>
    </xf>
    <xf numFmtId="0" fontId="0" fillId="0" borderId="0" xfId="0" applyFill="1" applyBorder="1" applyAlignment="1">
      <alignment horizontal="left" vertical="center" indent="1"/>
    </xf>
    <xf numFmtId="0" fontId="66" fillId="0" borderId="0" xfId="0" applyFont="1" applyFill="1" applyBorder="1" applyAlignment="1">
      <alignment horizontal="left" vertical="center" indent="2"/>
    </xf>
    <xf numFmtId="0" fontId="0" fillId="0" borderId="25" xfId="0" applyBorder="1" applyAlignment="1">
      <alignment horizontal="center" vertical="center"/>
    </xf>
    <xf numFmtId="0" fontId="0" fillId="0" borderId="25" xfId="0" applyFill="1" applyBorder="1" applyAlignment="1">
      <alignment horizontal="left" vertical="center" indent="1"/>
    </xf>
    <xf numFmtId="0" fontId="66" fillId="0" borderId="35" xfId="0" applyFont="1" applyFill="1" applyBorder="1" applyAlignment="1">
      <alignment horizontal="left" vertical="center" indent="2"/>
    </xf>
    <xf numFmtId="3" fontId="69" fillId="0" borderId="35" xfId="47" applyNumberFormat="1" applyFont="1" applyFill="1" applyBorder="1" applyAlignment="1">
      <alignment vertical="center"/>
    </xf>
    <xf numFmtId="3" fontId="69" fillId="0" borderId="48" xfId="47" applyNumberFormat="1" applyFont="1" applyFill="1" applyBorder="1" applyAlignment="1">
      <alignment horizontal="right" vertical="center"/>
    </xf>
    <xf numFmtId="3" fontId="71" fillId="38" borderId="48" xfId="47" applyNumberFormat="1" applyFont="1" applyFill="1" applyBorder="1" applyAlignment="1">
      <alignment horizontal="right" vertical="center"/>
    </xf>
    <xf numFmtId="0" fontId="69" fillId="0" borderId="25" xfId="0" applyFont="1" applyFill="1" applyBorder="1" applyAlignment="1">
      <alignment horizontal="center" vertical="center"/>
    </xf>
    <xf numFmtId="185" fontId="4" fillId="0" borderId="36" xfId="49" applyNumberFormat="1" applyFont="1" applyFill="1" applyBorder="1" applyAlignment="1">
      <alignment horizontal="center" vertical="center"/>
    </xf>
    <xf numFmtId="3" fontId="4" fillId="0" borderId="48" xfId="49" applyNumberFormat="1" applyFont="1" applyFill="1" applyBorder="1" applyAlignment="1">
      <alignment horizontal="right" vertical="center"/>
    </xf>
    <xf numFmtId="189" fontId="69" fillId="0" borderId="14" xfId="0" applyNumberFormat="1" applyFont="1" applyFill="1" applyBorder="1" applyAlignment="1">
      <alignment vertical="center"/>
    </xf>
    <xf numFmtId="3" fontId="69" fillId="0" borderId="14" xfId="47" applyNumberFormat="1" applyFont="1" applyFill="1" applyBorder="1" applyAlignment="1">
      <alignment vertical="center"/>
    </xf>
    <xf numFmtId="3" fontId="69" fillId="0" borderId="48" xfId="0" applyNumberFormat="1" applyFont="1" applyFill="1" applyBorder="1" applyAlignment="1">
      <alignment horizontal="right" vertical="center"/>
    </xf>
    <xf numFmtId="3" fontId="71" fillId="38" borderId="48" xfId="0" applyNumberFormat="1" applyFont="1" applyFill="1" applyBorder="1" applyAlignment="1">
      <alignment horizontal="right" vertical="center"/>
    </xf>
    <xf numFmtId="0" fontId="69" fillId="0" borderId="38" xfId="0" applyFont="1" applyBorder="1" applyAlignment="1">
      <alignment vertical="center"/>
    </xf>
    <xf numFmtId="0" fontId="71" fillId="38" borderId="38" xfId="0" applyFont="1" applyFill="1" applyBorder="1" applyAlignment="1">
      <alignment vertical="center"/>
    </xf>
    <xf numFmtId="3" fontId="12" fillId="38" borderId="67" xfId="47" applyNumberFormat="1" applyFont="1" applyFill="1" applyBorder="1" applyAlignment="1">
      <alignment vertical="center"/>
    </xf>
    <xf numFmtId="189" fontId="4" fillId="38" borderId="49" xfId="47" applyNumberFormat="1" applyFont="1" applyFill="1" applyBorder="1" applyAlignment="1">
      <alignment vertical="center"/>
    </xf>
    <xf numFmtId="190" fontId="4" fillId="0" borderId="24" xfId="47" applyNumberFormat="1" applyFont="1" applyFill="1" applyBorder="1" applyAlignment="1">
      <alignment wrapText="1"/>
    </xf>
    <xf numFmtId="3" fontId="4" fillId="0" borderId="16" xfId="47" applyNumberFormat="1" applyFont="1" applyFill="1" applyBorder="1" applyAlignment="1">
      <alignment horizontal="right" vertical="center"/>
    </xf>
    <xf numFmtId="3" fontId="4" fillId="38" borderId="34" xfId="47" applyNumberFormat="1" applyFont="1" applyFill="1" applyBorder="1" applyAlignment="1">
      <alignment vertical="center"/>
    </xf>
    <xf numFmtId="3" fontId="4" fillId="0" borderId="16" xfId="47" applyNumberFormat="1" applyFont="1" applyFill="1" applyBorder="1" applyAlignment="1">
      <alignment vertical="center"/>
    </xf>
    <xf numFmtId="3" fontId="12" fillId="38" borderId="38" xfId="47" applyNumberFormat="1" applyFont="1" applyFill="1" applyBorder="1" applyAlignment="1">
      <alignment vertical="center"/>
    </xf>
    <xf numFmtId="3" fontId="12" fillId="38" borderId="15" xfId="47" applyNumberFormat="1" applyFont="1" applyFill="1" applyBorder="1" applyAlignment="1">
      <alignment vertical="center"/>
    </xf>
    <xf numFmtId="190" fontId="4" fillId="0" borderId="76" xfId="47" applyNumberFormat="1" applyFont="1" applyFill="1" applyBorder="1" applyAlignment="1">
      <alignment wrapText="1"/>
    </xf>
    <xf numFmtId="189" fontId="12" fillId="38" borderId="34" xfId="47" applyNumberFormat="1" applyFont="1" applyFill="1" applyBorder="1" applyAlignment="1">
      <alignment vertical="center"/>
    </xf>
    <xf numFmtId="190" fontId="4" fillId="0" borderId="14" xfId="47" applyNumberFormat="1" applyFont="1" applyFill="1" applyBorder="1" applyAlignment="1">
      <alignment horizontal="right" vertical="center"/>
    </xf>
    <xf numFmtId="190" fontId="12" fillId="38" borderId="67" xfId="47" applyNumberFormat="1" applyFont="1" applyFill="1" applyBorder="1" applyAlignment="1">
      <alignment horizontal="right" vertical="center"/>
    </xf>
    <xf numFmtId="1" fontId="4" fillId="0" borderId="23" xfId="47" applyNumberFormat="1" applyFont="1" applyBorder="1" applyAlignment="1">
      <alignment horizontal="center" vertical="center"/>
    </xf>
    <xf numFmtId="190" fontId="4" fillId="0" borderId="15" xfId="47" applyNumberFormat="1" applyFont="1" applyFill="1" applyBorder="1" applyAlignment="1">
      <alignment horizontal="right" vertical="center"/>
    </xf>
    <xf numFmtId="190" fontId="12" fillId="38" borderId="23" xfId="47" applyNumberFormat="1" applyFont="1" applyFill="1" applyBorder="1" applyAlignment="1">
      <alignment horizontal="right" vertical="center"/>
    </xf>
    <xf numFmtId="190" fontId="4" fillId="0" borderId="76" xfId="47" applyNumberFormat="1" applyFont="1" applyBorder="1" applyAlignment="1">
      <alignment horizontal="right" vertical="center"/>
    </xf>
    <xf numFmtId="190" fontId="4" fillId="38" borderId="25" xfId="47" applyNumberFormat="1" applyFont="1" applyFill="1" applyBorder="1" applyAlignment="1">
      <alignment vertical="center"/>
    </xf>
    <xf numFmtId="0" fontId="4" fillId="0" borderId="11" xfId="62" applyFont="1" applyFill="1" applyBorder="1" applyAlignment="1">
      <alignment horizontal="center" vertical="center"/>
      <protection/>
    </xf>
    <xf numFmtId="0" fontId="66" fillId="0" borderId="13" xfId="0" applyFont="1" applyFill="1" applyBorder="1" applyAlignment="1">
      <alignment horizontal="left" vertical="center" indent="2"/>
    </xf>
    <xf numFmtId="0" fontId="0" fillId="0" borderId="52" xfId="0" applyFill="1" applyBorder="1" applyAlignment="1">
      <alignment horizontal="left" vertical="center" indent="1"/>
    </xf>
    <xf numFmtId="0" fontId="66" fillId="0" borderId="14" xfId="0" applyFont="1" applyFill="1" applyBorder="1" applyAlignment="1">
      <alignment horizontal="left" vertical="center" indent="2"/>
    </xf>
    <xf numFmtId="3" fontId="69" fillId="0" borderId="17" xfId="47" applyNumberFormat="1" applyFont="1" applyFill="1" applyBorder="1" applyAlignment="1">
      <alignment horizontal="right" vertical="center"/>
    </xf>
    <xf numFmtId="3" fontId="71" fillId="38" borderId="17" xfId="47" applyNumberFormat="1" applyFont="1" applyFill="1" applyBorder="1" applyAlignment="1">
      <alignment horizontal="right" vertical="center"/>
    </xf>
    <xf numFmtId="3" fontId="4" fillId="0" borderId="17" xfId="49" applyNumberFormat="1" applyFont="1" applyFill="1" applyBorder="1" applyAlignment="1">
      <alignment horizontal="right" vertical="center"/>
    </xf>
    <xf numFmtId="189" fontId="4" fillId="0" borderId="16" xfId="49" applyNumberFormat="1" applyFont="1" applyFill="1" applyBorder="1" applyAlignment="1">
      <alignment horizontal="right" vertical="center"/>
    </xf>
    <xf numFmtId="189" fontId="69" fillId="0" borderId="24" xfId="0" applyNumberFormat="1" applyFont="1" applyFill="1" applyBorder="1" applyAlignment="1">
      <alignment vertical="center"/>
    </xf>
    <xf numFmtId="189" fontId="69" fillId="0" borderId="49" xfId="0" applyNumberFormat="1" applyFont="1" applyFill="1" applyBorder="1" applyAlignment="1">
      <alignment vertical="center"/>
    </xf>
    <xf numFmtId="189" fontId="4" fillId="0" borderId="30" xfId="49" applyNumberFormat="1" applyFont="1" applyFill="1" applyBorder="1" applyAlignment="1">
      <alignment horizontal="right" vertical="center"/>
    </xf>
    <xf numFmtId="3" fontId="69" fillId="0" borderId="17" xfId="0" applyNumberFormat="1" applyFont="1" applyFill="1" applyBorder="1" applyAlignment="1">
      <alignment horizontal="right" vertical="center"/>
    </xf>
    <xf numFmtId="3" fontId="71" fillId="38" borderId="17" xfId="0" applyNumberFormat="1" applyFont="1" applyFill="1" applyBorder="1" applyAlignment="1">
      <alignment horizontal="right" vertical="center"/>
    </xf>
    <xf numFmtId="190" fontId="12" fillId="38" borderId="16" xfId="47" applyNumberFormat="1" applyFont="1" applyFill="1" applyBorder="1" applyAlignment="1">
      <alignment horizontal="right" vertical="center"/>
    </xf>
    <xf numFmtId="0" fontId="4" fillId="0" borderId="71" xfId="62" applyFont="1" applyBorder="1" applyAlignment="1">
      <alignment horizontal="left" vertical="center" wrapText="1" indent="1"/>
      <protection/>
    </xf>
    <xf numFmtId="0" fontId="4" fillId="0" borderId="77" xfId="62" applyFont="1" applyBorder="1" applyAlignment="1">
      <alignment horizontal="left" vertical="center" wrapText="1" indent="1"/>
      <protection/>
    </xf>
    <xf numFmtId="0" fontId="4" fillId="0" borderId="52" xfId="62" applyFont="1" applyBorder="1" applyAlignment="1">
      <alignment horizontal="left" vertical="center" wrapText="1" indent="1"/>
      <protection/>
    </xf>
    <xf numFmtId="0" fontId="4" fillId="0" borderId="71" xfId="62" applyFont="1" applyBorder="1" applyAlignment="1">
      <alignment horizontal="left" vertical="center" indent="1"/>
      <protection/>
    </xf>
    <xf numFmtId="0" fontId="4" fillId="0" borderId="52" xfId="62" applyFont="1" applyBorder="1" applyAlignment="1">
      <alignment horizontal="left" vertical="center" indent="1"/>
      <protection/>
    </xf>
    <xf numFmtId="0" fontId="4" fillId="0" borderId="77" xfId="62" applyFont="1" applyBorder="1" applyAlignment="1">
      <alignment horizontal="left" vertical="center" indent="1"/>
      <protection/>
    </xf>
    <xf numFmtId="0" fontId="4" fillId="0" borderId="78" xfId="62" applyFont="1" applyBorder="1" applyAlignment="1" quotePrefix="1">
      <alignment horizontal="left" vertical="center" wrapText="1"/>
      <protection/>
    </xf>
    <xf numFmtId="0" fontId="4" fillId="0" borderId="0" xfId="62" applyFont="1" applyBorder="1" applyAlignment="1" quotePrefix="1">
      <alignment horizontal="left" vertical="center" wrapText="1"/>
      <protection/>
    </xf>
    <xf numFmtId="0" fontId="4" fillId="0" borderId="44" xfId="62" applyFont="1" applyBorder="1" applyAlignment="1" quotePrefix="1">
      <alignment horizontal="left" vertical="center" wrapText="1"/>
      <protection/>
    </xf>
    <xf numFmtId="0" fontId="77" fillId="0" borderId="0" xfId="0" applyFont="1" applyFill="1" applyBorder="1" applyAlignment="1">
      <alignment horizontal="left" vertical="center" wrapText="1"/>
    </xf>
    <xf numFmtId="0" fontId="76" fillId="39" borderId="71" xfId="0" applyFont="1" applyFill="1" applyBorder="1" applyAlignment="1">
      <alignment horizontal="center" vertical="center" wrapText="1"/>
    </xf>
    <xf numFmtId="0" fontId="71" fillId="35" borderId="71" xfId="0" applyFont="1" applyFill="1" applyBorder="1" applyAlignment="1">
      <alignment horizontal="center" vertical="center" wrapText="1"/>
    </xf>
    <xf numFmtId="0" fontId="70" fillId="0" borderId="0" xfId="58" applyFont="1" applyFill="1" applyAlignment="1">
      <alignment horizontal="left" vertical="center" wrapText="1"/>
      <protection/>
    </xf>
    <xf numFmtId="0" fontId="13" fillId="0" borderId="0" xfId="0" applyFont="1" applyFill="1" applyAlignment="1" quotePrefix="1">
      <alignment horizontal="left" vertical="center" wrapText="1"/>
    </xf>
    <xf numFmtId="0" fontId="11" fillId="35" borderId="79"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12" fillId="35" borderId="81" xfId="59" applyFont="1" applyFill="1" applyBorder="1" applyAlignment="1">
      <alignment horizontal="center" vertical="center" wrapText="1"/>
      <protection/>
    </xf>
    <xf numFmtId="0" fontId="12" fillId="35" borderId="51" xfId="59" applyFont="1" applyFill="1" applyBorder="1" applyAlignment="1">
      <alignment horizontal="center" vertical="center" wrapText="1"/>
      <protection/>
    </xf>
    <xf numFmtId="0" fontId="12" fillId="35" borderId="11" xfId="59" applyFont="1" applyFill="1" applyBorder="1" applyAlignment="1">
      <alignment horizontal="center" vertical="center" wrapText="1"/>
      <protection/>
    </xf>
    <xf numFmtId="0" fontId="70" fillId="0" borderId="0" xfId="0" applyFont="1" applyFill="1" applyAlignment="1">
      <alignment horizontal="left" vertical="center" wrapText="1"/>
    </xf>
    <xf numFmtId="0" fontId="11" fillId="35" borderId="11" xfId="0" applyFont="1" applyFill="1" applyBorder="1" applyAlignment="1">
      <alignment horizontal="center" vertical="center" wrapText="1"/>
    </xf>
    <xf numFmtId="0" fontId="12" fillId="35" borderId="82" xfId="59" applyFont="1" applyFill="1" applyBorder="1" applyAlignment="1">
      <alignment horizontal="center" vertical="center" wrapText="1"/>
      <protection/>
    </xf>
    <xf numFmtId="0" fontId="71" fillId="35" borderId="52" xfId="0" applyFont="1" applyFill="1" applyBorder="1" applyAlignment="1">
      <alignment horizontal="center" vertical="center" wrapText="1"/>
    </xf>
    <xf numFmtId="0" fontId="71" fillId="35" borderId="81" xfId="0" applyFont="1" applyFill="1" applyBorder="1" applyAlignment="1">
      <alignment horizontal="center" vertical="center" wrapText="1"/>
    </xf>
    <xf numFmtId="0" fontId="71" fillId="35" borderId="82" xfId="0" applyFont="1" applyFill="1" applyBorder="1" applyAlignment="1">
      <alignment horizontal="center" vertical="center" wrapText="1"/>
    </xf>
    <xf numFmtId="0" fontId="71" fillId="35" borderId="51" xfId="0" applyFont="1" applyFill="1" applyBorder="1" applyAlignment="1">
      <alignment horizontal="center" vertical="center" wrapText="1"/>
    </xf>
    <xf numFmtId="0" fontId="70" fillId="0" borderId="0" xfId="0" applyFont="1" applyAlignment="1">
      <alignment horizontal="left" vertical="center" wrapText="1"/>
    </xf>
    <xf numFmtId="0" fontId="11" fillId="35" borderId="71" xfId="0" applyFont="1" applyFill="1" applyBorder="1" applyAlignment="1">
      <alignment horizontal="center" vertical="center" wrapText="1"/>
    </xf>
    <xf numFmtId="0" fontId="71" fillId="35" borderId="27" xfId="0" applyFont="1" applyFill="1" applyBorder="1" applyAlignment="1">
      <alignment horizontal="center" vertical="center" wrapText="1"/>
    </xf>
    <xf numFmtId="0" fontId="70" fillId="0" borderId="0" xfId="58" applyFont="1" applyFill="1" applyAlignment="1">
      <alignment horizontal="left" vertical="top" wrapText="1"/>
      <protection/>
    </xf>
    <xf numFmtId="0" fontId="71" fillId="35" borderId="79" xfId="0" applyFont="1" applyFill="1" applyBorder="1" applyAlignment="1">
      <alignment horizontal="center" vertical="center" wrapText="1"/>
    </xf>
    <xf numFmtId="0" fontId="71" fillId="35" borderId="80" xfId="0" applyFont="1" applyFill="1" applyBorder="1" applyAlignment="1">
      <alignment horizontal="center" vertical="center" wrapText="1"/>
    </xf>
    <xf numFmtId="0" fontId="14" fillId="0" borderId="0" xfId="0" applyFont="1" applyAlignment="1">
      <alignment horizontal="left" vertical="center" wrapText="1"/>
    </xf>
    <xf numFmtId="0" fontId="12" fillId="35" borderId="81" xfId="0" applyFont="1" applyFill="1" applyBorder="1" applyAlignment="1">
      <alignment horizontal="center" vertical="center" wrapText="1"/>
    </xf>
    <xf numFmtId="0" fontId="12" fillId="35" borderId="82" xfId="0" applyFont="1" applyFill="1" applyBorder="1" applyAlignment="1">
      <alignment horizontal="center" vertical="center" wrapText="1"/>
    </xf>
    <xf numFmtId="0" fontId="12" fillId="35" borderId="51" xfId="0" applyFont="1" applyFill="1" applyBorder="1" applyAlignment="1">
      <alignment horizontal="center" vertical="center" wrapText="1"/>
    </xf>
    <xf numFmtId="0" fontId="14" fillId="0" borderId="0" xfId="58" applyFont="1" applyFill="1" applyAlignment="1">
      <alignment horizontal="left" vertical="center" wrapText="1"/>
      <protection/>
    </xf>
    <xf numFmtId="0" fontId="14" fillId="0" borderId="0" xfId="0" applyFont="1" applyFill="1" applyAlignment="1">
      <alignment horizontal="left" wrapText="1"/>
    </xf>
    <xf numFmtId="0" fontId="12" fillId="35" borderId="11" xfId="0" applyFont="1" applyFill="1" applyBorder="1" applyAlignment="1">
      <alignment horizontal="center" vertical="center"/>
    </xf>
    <xf numFmtId="0" fontId="12" fillId="35" borderId="83" xfId="0" applyFont="1" applyFill="1" applyBorder="1" applyAlignment="1">
      <alignment horizontal="center" vertical="center" wrapText="1"/>
    </xf>
    <xf numFmtId="0" fontId="12" fillId="35" borderId="71" xfId="0" applyFont="1" applyFill="1" applyBorder="1" applyAlignment="1">
      <alignment horizontal="center" vertical="center"/>
    </xf>
    <xf numFmtId="0" fontId="12" fillId="35" borderId="84" xfId="0" applyFont="1" applyFill="1" applyBorder="1" applyAlignment="1">
      <alignment horizontal="center" vertical="center"/>
    </xf>
    <xf numFmtId="0" fontId="12" fillId="35" borderId="80" xfId="0" applyFont="1" applyFill="1" applyBorder="1" applyAlignment="1">
      <alignment horizontal="center" vertical="center"/>
    </xf>
    <xf numFmtId="0" fontId="12" fillId="35" borderId="81" xfId="0" applyFont="1" applyFill="1" applyBorder="1" applyAlignment="1">
      <alignment horizontal="center" vertical="center"/>
    </xf>
    <xf numFmtId="0" fontId="12" fillId="35" borderId="82" xfId="0" applyFont="1" applyFill="1" applyBorder="1" applyAlignment="1">
      <alignment horizontal="center" vertical="center"/>
    </xf>
    <xf numFmtId="3" fontId="4" fillId="0" borderId="42" xfId="47" applyNumberFormat="1" applyFont="1" applyFill="1" applyBorder="1" applyAlignment="1">
      <alignment horizontal="center" vertical="center"/>
    </xf>
    <xf numFmtId="3" fontId="4" fillId="0" borderId="4" xfId="47" applyNumberFormat="1" applyFont="1" applyFill="1" applyBorder="1" applyAlignment="1">
      <alignment horizontal="center" vertical="center"/>
    </xf>
    <xf numFmtId="3" fontId="4" fillId="0" borderId="46" xfId="47" applyNumberFormat="1" applyFont="1" applyFill="1" applyBorder="1" applyAlignment="1">
      <alignment horizontal="center" vertical="center"/>
    </xf>
    <xf numFmtId="3" fontId="12" fillId="38" borderId="42" xfId="47" applyNumberFormat="1" applyFont="1" applyFill="1" applyBorder="1" applyAlignment="1">
      <alignment horizontal="center" vertical="center"/>
    </xf>
    <xf numFmtId="3" fontId="12" fillId="38" borderId="4" xfId="47" applyNumberFormat="1" applyFont="1" applyFill="1" applyBorder="1" applyAlignment="1">
      <alignment horizontal="center" vertical="center"/>
    </xf>
    <xf numFmtId="3" fontId="12" fillId="38" borderId="46" xfId="47" applyNumberFormat="1" applyFont="1" applyFill="1" applyBorder="1" applyAlignment="1">
      <alignment horizontal="center" vertical="center"/>
    </xf>
    <xf numFmtId="190" fontId="4" fillId="0" borderId="42" xfId="47" applyNumberFormat="1" applyFont="1" applyFill="1" applyBorder="1" applyAlignment="1">
      <alignment horizontal="center" wrapText="1"/>
    </xf>
    <xf numFmtId="190" fontId="4" fillId="0" borderId="4" xfId="47" applyNumberFormat="1" applyFont="1" applyFill="1" applyBorder="1" applyAlignment="1">
      <alignment horizontal="center" wrapText="1"/>
    </xf>
    <xf numFmtId="190" fontId="4" fillId="0" borderId="46" xfId="47" applyNumberFormat="1" applyFont="1" applyFill="1" applyBorder="1" applyAlignment="1">
      <alignment horizontal="center" wrapText="1"/>
    </xf>
    <xf numFmtId="190" fontId="12" fillId="38" borderId="42" xfId="47" applyNumberFormat="1" applyFont="1" applyFill="1" applyBorder="1" applyAlignment="1">
      <alignment horizontal="center" wrapText="1"/>
    </xf>
    <xf numFmtId="190" fontId="12" fillId="38" borderId="4" xfId="47" applyNumberFormat="1" applyFont="1" applyFill="1" applyBorder="1" applyAlignment="1">
      <alignment horizontal="center" wrapText="1"/>
    </xf>
    <xf numFmtId="190" fontId="12" fillId="38" borderId="46" xfId="47" applyNumberFormat="1" applyFont="1" applyFill="1" applyBorder="1" applyAlignment="1">
      <alignment horizontal="center" wrapText="1"/>
    </xf>
    <xf numFmtId="0" fontId="13" fillId="0" borderId="0" xfId="0" applyFont="1" applyFill="1" applyAlignment="1">
      <alignment horizontal="left" vertical="center" wrapText="1"/>
    </xf>
    <xf numFmtId="0" fontId="12" fillId="35" borderId="60" xfId="0" applyFont="1" applyFill="1" applyBorder="1" applyAlignment="1">
      <alignment horizontal="center" vertical="center"/>
    </xf>
    <xf numFmtId="0" fontId="12" fillId="35" borderId="51" xfId="0" applyFont="1" applyFill="1" applyBorder="1" applyAlignment="1">
      <alignment horizontal="center" vertical="center"/>
    </xf>
    <xf numFmtId="0" fontId="12" fillId="35" borderId="85" xfId="0" applyFont="1" applyFill="1" applyBorder="1" applyAlignment="1">
      <alignment horizontal="center" vertical="center" wrapText="1"/>
    </xf>
    <xf numFmtId="0" fontId="12" fillId="35" borderId="86" xfId="0" applyFont="1" applyFill="1" applyBorder="1" applyAlignment="1">
      <alignment horizontal="center" vertical="center" wrapText="1"/>
    </xf>
    <xf numFmtId="0" fontId="12" fillId="35" borderId="87" xfId="0" applyFont="1" applyFill="1" applyBorder="1" applyAlignment="1">
      <alignment horizontal="center" vertical="center" wrapText="1"/>
    </xf>
    <xf numFmtId="0" fontId="12" fillId="35" borderId="71" xfId="0" applyFont="1" applyFill="1" applyBorder="1" applyAlignment="1">
      <alignment horizontal="center" vertical="center" wrapText="1"/>
    </xf>
    <xf numFmtId="0" fontId="12" fillId="35" borderId="52" xfId="0" applyFont="1" applyFill="1" applyBorder="1" applyAlignment="1">
      <alignment horizontal="center" vertical="center" wrapText="1"/>
    </xf>
    <xf numFmtId="0" fontId="14" fillId="0" borderId="0" xfId="0" applyFont="1" applyFill="1" applyAlignment="1">
      <alignment horizontal="left" vertical="center" wrapText="1"/>
    </xf>
    <xf numFmtId="0" fontId="12" fillId="35" borderId="77" xfId="0" applyFont="1" applyFill="1" applyBorder="1" applyAlignment="1">
      <alignment horizontal="center" vertical="center"/>
    </xf>
    <xf numFmtId="0" fontId="12" fillId="35" borderId="52" xfId="0" applyFont="1" applyFill="1" applyBorder="1" applyAlignment="1">
      <alignment horizontal="center" vertical="center"/>
    </xf>
    <xf numFmtId="0" fontId="11" fillId="35" borderId="7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51" xfId="0" applyFont="1" applyFill="1" applyBorder="1" applyAlignment="1">
      <alignment horizontal="center" vertical="center" wrapText="1"/>
    </xf>
  </cellXfs>
  <cellStyles count="6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Milliers 2" xfId="49"/>
    <cellStyle name="Milliers 2 2" xfId="50"/>
    <cellStyle name="Milliers 2 3" xfId="51"/>
    <cellStyle name="Milliers 3" xfId="52"/>
    <cellStyle name="Milliers 4" xfId="53"/>
    <cellStyle name="Milliers 5" xfId="54"/>
    <cellStyle name="Currency" xfId="55"/>
    <cellStyle name="Currency [0]" xfId="56"/>
    <cellStyle name="Neutre" xfId="57"/>
    <cellStyle name="Normal 2" xfId="58"/>
    <cellStyle name="Normal 2 2" xfId="59"/>
    <cellStyle name="Normal 2 2 2" xfId="60"/>
    <cellStyle name="Normal 3" xfId="61"/>
    <cellStyle name="Normal 4" xfId="62"/>
    <cellStyle name="Normal 5" xfId="63"/>
    <cellStyle name="Note" xfId="64"/>
    <cellStyle name="Petra_komma1" xfId="65"/>
    <cellStyle name="Percent" xfId="66"/>
    <cellStyle name="Pourcentage 2" xfId="67"/>
    <cellStyle name="Satisfaisant" xfId="68"/>
    <cellStyle name="Sortie" xfId="69"/>
    <cellStyle name="Standard_P12_F" xfId="70"/>
    <cellStyle name="Texte explicatif" xfId="71"/>
    <cellStyle name="Titre" xfId="72"/>
    <cellStyle name="Titre 1" xfId="73"/>
    <cellStyle name="Titre 2" xfId="74"/>
    <cellStyle name="Titre 3" xfId="75"/>
    <cellStyle name="Titre 4" xfId="76"/>
    <cellStyle name="Total" xfId="77"/>
    <cellStyle name="Vérification"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1285875</xdr:colOff>
      <xdr:row>1</xdr:row>
      <xdr:rowOff>76200</xdr:rowOff>
    </xdr:from>
    <xdr:to>
      <xdr:col>5</xdr:col>
      <xdr:colOff>1152525</xdr:colOff>
      <xdr:row>4</xdr:row>
      <xdr:rowOff>47625</xdr:rowOff>
    </xdr:to>
    <xdr:pic>
      <xdr:nvPicPr>
        <xdr:cNvPr id="1" name="Image 1" descr="logo_FR.JPG"/>
        <xdr:cNvPicPr preferRelativeResize="1">
          <a:picLocks noChangeAspect="1"/>
        </xdr:cNvPicPr>
      </xdr:nvPicPr>
      <xdr:blipFill>
        <a:blip r:embed="rId1"/>
        <a:stretch>
          <a:fillRect/>
        </a:stretch>
      </xdr:blipFill>
      <xdr:spPr>
        <a:xfrm>
          <a:off x="7829550" y="200025"/>
          <a:ext cx="13049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33"/>
  <sheetViews>
    <sheetView showGridLines="0" tabSelected="1" workbookViewId="0" topLeftCell="A1">
      <selection activeCell="A1" sqref="A1"/>
    </sheetView>
  </sheetViews>
  <sheetFormatPr defaultColWidth="11.421875" defaultRowHeight="15"/>
  <cols>
    <col min="1" max="1" width="1.7109375" style="2" customWidth="1"/>
    <col min="2" max="2" width="5.8515625" style="2" customWidth="1"/>
    <col min="3" max="3" width="81.421875" style="2" customWidth="1"/>
    <col min="4" max="4" width="9.140625" style="2" customWidth="1"/>
    <col min="5" max="5" width="21.57421875" style="2" customWidth="1"/>
    <col min="6" max="6" width="18.140625" style="2" customWidth="1"/>
    <col min="7" max="16384" width="11.421875" style="2" customWidth="1"/>
  </cols>
  <sheetData>
    <row r="1" ht="9.75" customHeight="1"/>
    <row r="2" spans="2:13" ht="15">
      <c r="B2" s="1" t="s">
        <v>22</v>
      </c>
      <c r="C2" s="1"/>
      <c r="D2" s="1"/>
      <c r="E2" s="1"/>
      <c r="F2" s="1"/>
      <c r="G2" s="1"/>
      <c r="H2" s="1"/>
      <c r="I2" s="1"/>
      <c r="J2" s="1"/>
      <c r="K2" s="1"/>
      <c r="L2" s="1"/>
      <c r="M2" s="1"/>
    </row>
    <row r="3" ht="12.75">
      <c r="B3" s="3" t="s">
        <v>0</v>
      </c>
    </row>
    <row r="4" ht="12.75">
      <c r="B4" s="3"/>
    </row>
    <row r="5" ht="12.75"/>
    <row r="6" spans="2:6" ht="20.25" customHeight="1">
      <c r="B6" s="4" t="s">
        <v>1</v>
      </c>
      <c r="C6" s="4" t="s">
        <v>2</v>
      </c>
      <c r="D6" s="4" t="s">
        <v>3</v>
      </c>
      <c r="E6" s="4" t="s">
        <v>4</v>
      </c>
      <c r="F6" s="4" t="s">
        <v>111</v>
      </c>
    </row>
    <row r="7" spans="2:6" ht="40.5" customHeight="1">
      <c r="B7" s="124">
        <v>1</v>
      </c>
      <c r="C7" s="219" t="s">
        <v>240</v>
      </c>
      <c r="D7" s="72" t="s">
        <v>3</v>
      </c>
      <c r="E7" s="5" t="s">
        <v>199</v>
      </c>
      <c r="F7" s="495" t="s">
        <v>17</v>
      </c>
    </row>
    <row r="8" spans="2:6" ht="33.75" customHeight="1">
      <c r="B8" s="124">
        <v>2</v>
      </c>
      <c r="C8" s="219" t="s">
        <v>45</v>
      </c>
      <c r="D8" s="72" t="s">
        <v>3</v>
      </c>
      <c r="E8" s="5" t="s">
        <v>20</v>
      </c>
      <c r="F8" s="556" t="s">
        <v>110</v>
      </c>
    </row>
    <row r="9" spans="2:6" ht="33.75" customHeight="1">
      <c r="B9" s="124">
        <v>3</v>
      </c>
      <c r="C9" s="220" t="s">
        <v>241</v>
      </c>
      <c r="D9" s="73" t="s">
        <v>3</v>
      </c>
      <c r="E9" s="6" t="s">
        <v>102</v>
      </c>
      <c r="F9" s="557"/>
    </row>
    <row r="10" spans="2:6" ht="33.75" customHeight="1">
      <c r="B10" s="124">
        <v>4</v>
      </c>
      <c r="C10" s="220" t="s">
        <v>26</v>
      </c>
      <c r="D10" s="73" t="s">
        <v>3</v>
      </c>
      <c r="E10" s="6" t="s">
        <v>50</v>
      </c>
      <c r="F10" s="557"/>
    </row>
    <row r="11" spans="2:6" ht="33.75" customHeight="1">
      <c r="B11" s="124">
        <v>5</v>
      </c>
      <c r="C11" s="221" t="s">
        <v>25</v>
      </c>
      <c r="D11" s="73" t="s">
        <v>3</v>
      </c>
      <c r="E11" s="6" t="s">
        <v>51</v>
      </c>
      <c r="F11" s="557"/>
    </row>
    <row r="12" spans="2:6" ht="33.75" customHeight="1">
      <c r="B12" s="124">
        <v>6</v>
      </c>
      <c r="C12" s="220" t="s">
        <v>242</v>
      </c>
      <c r="D12" s="73" t="s">
        <v>3</v>
      </c>
      <c r="E12" s="6" t="s">
        <v>103</v>
      </c>
      <c r="F12" s="557"/>
    </row>
    <row r="13" spans="2:6" ht="33.75" customHeight="1">
      <c r="B13" s="124">
        <v>7</v>
      </c>
      <c r="C13" s="220" t="s">
        <v>27</v>
      </c>
      <c r="D13" s="73" t="s">
        <v>3</v>
      </c>
      <c r="E13" s="6" t="s">
        <v>52</v>
      </c>
      <c r="F13" s="557"/>
    </row>
    <row r="14" spans="2:6" ht="33.75" customHeight="1">
      <c r="B14" s="124">
        <v>8</v>
      </c>
      <c r="C14" s="221" t="s">
        <v>105</v>
      </c>
      <c r="D14" s="73" t="s">
        <v>3</v>
      </c>
      <c r="E14" s="6" t="s">
        <v>53</v>
      </c>
      <c r="F14" s="557"/>
    </row>
    <row r="15" spans="2:6" ht="33.75" customHeight="1">
      <c r="B15" s="124">
        <v>9</v>
      </c>
      <c r="C15" s="222" t="s">
        <v>46</v>
      </c>
      <c r="D15" s="74" t="s">
        <v>3</v>
      </c>
      <c r="E15" s="8" t="s">
        <v>54</v>
      </c>
      <c r="F15" s="558"/>
    </row>
    <row r="16" spans="2:6" ht="33.75" customHeight="1">
      <c r="B16" s="124">
        <v>10</v>
      </c>
      <c r="C16" s="223" t="s">
        <v>58</v>
      </c>
      <c r="D16" s="72" t="s">
        <v>3</v>
      </c>
      <c r="E16" s="5" t="s">
        <v>59</v>
      </c>
      <c r="F16" s="559" t="s">
        <v>109</v>
      </c>
    </row>
    <row r="17" spans="2:6" ht="33.75" customHeight="1">
      <c r="B17" s="124">
        <v>11</v>
      </c>
      <c r="C17" s="222" t="s">
        <v>34</v>
      </c>
      <c r="D17" s="74" t="s">
        <v>3</v>
      </c>
      <c r="E17" s="8" t="s">
        <v>60</v>
      </c>
      <c r="F17" s="560"/>
    </row>
    <row r="18" spans="2:6" ht="33.75" customHeight="1">
      <c r="B18" s="124">
        <v>12</v>
      </c>
      <c r="C18" s="223" t="s">
        <v>47</v>
      </c>
      <c r="D18" s="72" t="s">
        <v>3</v>
      </c>
      <c r="E18" s="5" t="s">
        <v>55</v>
      </c>
      <c r="F18" s="559" t="s">
        <v>108</v>
      </c>
    </row>
    <row r="19" spans="2:6" ht="33.75" customHeight="1">
      <c r="B19" s="124">
        <v>13</v>
      </c>
      <c r="C19" s="221" t="s">
        <v>48</v>
      </c>
      <c r="D19" s="73" t="s">
        <v>3</v>
      </c>
      <c r="E19" s="7" t="s">
        <v>56</v>
      </c>
      <c r="F19" s="561"/>
    </row>
    <row r="20" spans="2:6" ht="33.75" customHeight="1">
      <c r="B20" s="542">
        <v>14</v>
      </c>
      <c r="C20" s="222" t="s">
        <v>49</v>
      </c>
      <c r="D20" s="74" t="s">
        <v>3</v>
      </c>
      <c r="E20" s="237" t="s">
        <v>57</v>
      </c>
      <c r="F20" s="560"/>
    </row>
    <row r="21" spans="2:5" ht="15" customHeight="1">
      <c r="B21" s="99"/>
      <c r="C21" s="100"/>
      <c r="D21" s="101"/>
      <c r="E21" s="102"/>
    </row>
    <row r="22" ht="15" customHeight="1"/>
    <row r="23" spans="2:6" ht="6" customHeight="1">
      <c r="B23" s="9"/>
      <c r="C23" s="10"/>
      <c r="D23" s="11"/>
      <c r="E23" s="11"/>
      <c r="F23" s="12"/>
    </row>
    <row r="24" spans="2:6" ht="62.25" customHeight="1">
      <c r="B24" s="562" t="s">
        <v>106</v>
      </c>
      <c r="C24" s="563"/>
      <c r="D24" s="563"/>
      <c r="E24" s="563"/>
      <c r="F24" s="564"/>
    </row>
    <row r="25" spans="2:6" ht="5.25" customHeight="1">
      <c r="B25" s="13"/>
      <c r="C25" s="14"/>
      <c r="D25" s="15"/>
      <c r="E25" s="15"/>
      <c r="F25" s="16"/>
    </row>
    <row r="26" spans="2:5" ht="12">
      <c r="B26" s="125"/>
      <c r="C26" s="126"/>
      <c r="D26" s="127"/>
      <c r="E26" s="127"/>
    </row>
    <row r="27" ht="12">
      <c r="F27" s="218" t="s">
        <v>243</v>
      </c>
    </row>
    <row r="33" ht="12">
      <c r="E33" s="17"/>
    </row>
  </sheetData>
  <sheetProtection/>
  <mergeCells count="4">
    <mergeCell ref="F8:F15"/>
    <mergeCell ref="F16:F17"/>
    <mergeCell ref="F18:F20"/>
    <mergeCell ref="B24:F24"/>
  </mergeCells>
  <hyperlinks>
    <hyperlink ref="D8" location="Clients!A1" display="Lien"/>
    <hyperlink ref="D10" location="'Heures Soins'!A1" display="Lien"/>
    <hyperlink ref="D11" location="'Heures Soins - âge'!A1" display="Lien"/>
    <hyperlink ref="D13" location="'Heures Aide'!A1" display="Lien"/>
    <hyperlink ref="D14" location="'Heures Aide - âge'!A1" display="Lien"/>
    <hyperlink ref="D15" location="'Repas (CMS)'!A1" display="Lien"/>
    <hyperlink ref="D16" location="Personnel_Formation!A1" display="Lien"/>
    <hyperlink ref="D17" location="Personnel_Fonction!A1" display="Lien"/>
    <hyperlink ref="D18" location="Charges!A1" display="Lien"/>
    <hyperlink ref="D19" location="Recettes!A1" display="Lien"/>
    <hyperlink ref="D20" location="'Recettes (CMS)'!A1" display="Lien"/>
    <hyperlink ref="D9" location="'Soins CH'!A1" display="Lien"/>
    <hyperlink ref="D12" location="'Aide CH'!A1" display="Lien"/>
    <hyperlink ref="D7" location="'Liste des CMS'!A1" display="Lien"/>
  </hyperlinks>
  <printOptions/>
  <pageMargins left="0.7" right="0.7" top="0.787401575" bottom="0.787401575" header="0.3" footer="0.3"/>
  <pageSetup horizontalDpi="600" verticalDpi="600" orientation="portrait" paperSize="9" scale="60" r:id="rId3"/>
  <headerFooter>
    <oddHeader>&amp;L&amp;G&amp;CIndicateurs SASD</oddHeader>
    <oddFooter>&amp;L&amp;A&amp;C&amp;P sur &amp;N&amp;R&amp;F</oddFooter>
  </headerFooter>
  <drawing r:id="rId1"/>
  <legacyDrawingHF r:id="rId2"/>
</worksheet>
</file>

<file path=xl/worksheets/sheet10.xml><?xml version="1.0" encoding="utf-8"?>
<worksheet xmlns="http://schemas.openxmlformats.org/spreadsheetml/2006/main" xmlns:r="http://schemas.openxmlformats.org/officeDocument/2006/relationships">
  <dimension ref="B2:I33"/>
  <sheetViews>
    <sheetView showGridLines="0" workbookViewId="0" topLeftCell="A1">
      <selection activeCell="A1" sqref="A1"/>
    </sheetView>
  </sheetViews>
  <sheetFormatPr defaultColWidth="11.421875" defaultRowHeight="15"/>
  <cols>
    <col min="1" max="1" width="1.7109375" style="20" customWidth="1"/>
    <col min="2" max="2" width="11.421875" style="20" customWidth="1"/>
    <col min="3" max="5" width="18.421875" style="20" customWidth="1"/>
    <col min="6" max="6" width="11.421875" style="20" customWidth="1"/>
    <col min="7" max="7" width="17.421875" style="20" customWidth="1"/>
    <col min="8" max="8" width="14.7109375" style="20" customWidth="1"/>
  </cols>
  <sheetData>
    <row r="1" s="20" customFormat="1" ht="9.75" customHeight="1"/>
    <row r="2" spans="2:8" s="20" customFormat="1" ht="17.25">
      <c r="B2" s="113" t="s">
        <v>31</v>
      </c>
      <c r="H2" s="37"/>
    </row>
    <row r="3" s="20" customFormat="1" ht="12"/>
    <row r="4" spans="2:5" s="20" customFormat="1" ht="35.25" customHeight="1">
      <c r="B4" s="28" t="s">
        <v>6</v>
      </c>
      <c r="C4" s="29" t="s">
        <v>14</v>
      </c>
      <c r="D4" s="29" t="s">
        <v>7</v>
      </c>
      <c r="E4" s="30" t="s">
        <v>30</v>
      </c>
    </row>
    <row r="5" spans="2:5" s="20" customFormat="1" ht="15.75" customHeight="1">
      <c r="B5" s="83">
        <v>2004</v>
      </c>
      <c r="C5" s="191">
        <v>192398</v>
      </c>
      <c r="D5" s="189">
        <v>668.1042864683168</v>
      </c>
      <c r="E5" s="193">
        <v>287976</v>
      </c>
    </row>
    <row r="6" spans="2:5" s="20" customFormat="1" ht="15.75" customHeight="1">
      <c r="B6" s="83">
        <v>2005</v>
      </c>
      <c r="C6" s="191">
        <v>196078</v>
      </c>
      <c r="D6" s="189">
        <v>672.4787790448427</v>
      </c>
      <c r="E6" s="193">
        <v>291575</v>
      </c>
    </row>
    <row r="7" spans="2:5" s="20" customFormat="1" ht="15.75" customHeight="1">
      <c r="B7" s="83">
        <v>2006</v>
      </c>
      <c r="C7" s="191">
        <v>201965</v>
      </c>
      <c r="D7" s="189">
        <v>685.5380709281486</v>
      </c>
      <c r="E7" s="193">
        <v>294608</v>
      </c>
    </row>
    <row r="8" spans="2:5" s="20" customFormat="1" ht="15.75" customHeight="1">
      <c r="B8" s="83">
        <v>2007</v>
      </c>
      <c r="C8" s="191">
        <v>224994</v>
      </c>
      <c r="D8" s="189">
        <v>753.5467881304843</v>
      </c>
      <c r="E8" s="193">
        <v>298580</v>
      </c>
    </row>
    <row r="9" spans="2:5" s="20" customFormat="1" ht="15.75" customHeight="1">
      <c r="B9" s="84">
        <v>2008</v>
      </c>
      <c r="C9" s="192">
        <v>212660</v>
      </c>
      <c r="D9" s="190">
        <v>701.2903927898932</v>
      </c>
      <c r="E9" s="194">
        <v>303241</v>
      </c>
    </row>
    <row r="10" spans="2:5" s="20" customFormat="1" ht="15.75" customHeight="1">
      <c r="B10" s="84">
        <v>2009</v>
      </c>
      <c r="C10" s="192">
        <v>216375</v>
      </c>
      <c r="D10" s="190">
        <v>703.9057620237351</v>
      </c>
      <c r="E10" s="194">
        <v>307392</v>
      </c>
    </row>
    <row r="11" spans="2:5" s="20" customFormat="1" ht="15.75" customHeight="1">
      <c r="B11" s="84">
        <v>2010</v>
      </c>
      <c r="C11" s="192">
        <v>203843</v>
      </c>
      <c r="D11" s="190">
        <v>651.9137531821264</v>
      </c>
      <c r="E11" s="194">
        <v>312684</v>
      </c>
    </row>
    <row r="12" spans="2:7" s="20" customFormat="1" ht="15.75" customHeight="1">
      <c r="B12" s="84">
        <v>2011</v>
      </c>
      <c r="C12" s="192">
        <v>203585</v>
      </c>
      <c r="D12" s="190">
        <v>642.1794071073932</v>
      </c>
      <c r="E12" s="194">
        <v>317022</v>
      </c>
      <c r="G12" s="71"/>
    </row>
    <row r="13" spans="2:5" s="20" customFormat="1" ht="15.75" customHeight="1">
      <c r="B13" s="84">
        <v>2012</v>
      </c>
      <c r="C13" s="192">
        <v>191014</v>
      </c>
      <c r="D13" s="190">
        <v>593.7053199557395</v>
      </c>
      <c r="E13" s="194">
        <v>321732</v>
      </c>
    </row>
    <row r="14" spans="2:5" s="20" customFormat="1" ht="15.75" customHeight="1">
      <c r="B14" s="84">
        <v>2013</v>
      </c>
      <c r="C14" s="192">
        <v>203879</v>
      </c>
      <c r="D14" s="190">
        <v>623.4622076933192</v>
      </c>
      <c r="E14" s="194">
        <v>327011</v>
      </c>
    </row>
    <row r="15" spans="2:5" s="20" customFormat="1" ht="15.75" customHeight="1">
      <c r="B15" s="84">
        <v>2014</v>
      </c>
      <c r="C15" s="192">
        <v>219861</v>
      </c>
      <c r="D15" s="190">
        <v>662.7050032704069</v>
      </c>
      <c r="E15" s="194">
        <v>331763</v>
      </c>
    </row>
    <row r="16" spans="2:5" s="20" customFormat="1" ht="15.75" customHeight="1">
      <c r="B16" s="83">
        <v>2015</v>
      </c>
      <c r="C16" s="231">
        <v>232418</v>
      </c>
      <c r="D16" s="232">
        <v>692.3466469663028</v>
      </c>
      <c r="E16" s="193">
        <v>335696</v>
      </c>
    </row>
    <row r="17" spans="2:7" s="20" customFormat="1" ht="15.75" customHeight="1">
      <c r="B17" s="84">
        <v>2016</v>
      </c>
      <c r="C17" s="240">
        <v>241853</v>
      </c>
      <c r="D17" s="241">
        <v>713.0604759770739</v>
      </c>
      <c r="E17" s="194">
        <v>339176</v>
      </c>
      <c r="G17" s="260"/>
    </row>
    <row r="18" spans="2:7" s="20" customFormat="1" ht="15.75" customHeight="1">
      <c r="B18" s="84">
        <v>2017</v>
      </c>
      <c r="C18" s="240">
        <v>245373</v>
      </c>
      <c r="D18" s="241">
        <v>718.5932297203503</v>
      </c>
      <c r="E18" s="194">
        <v>341463</v>
      </c>
      <c r="G18" s="260"/>
    </row>
    <row r="19" spans="2:8" s="20" customFormat="1" ht="15.75" customHeight="1">
      <c r="B19" s="84">
        <v>2018</v>
      </c>
      <c r="C19" s="192">
        <v>249606</v>
      </c>
      <c r="D19" s="190">
        <v>725.7606372926691</v>
      </c>
      <c r="E19" s="194">
        <v>343955</v>
      </c>
      <c r="G19" s="260"/>
      <c r="H19" s="498"/>
    </row>
    <row r="20" spans="2:7" s="498" customFormat="1" ht="15.75" customHeight="1">
      <c r="B20" s="84">
        <v>2019</v>
      </c>
      <c r="C20" s="192">
        <v>266394</v>
      </c>
      <c r="D20" s="190">
        <v>770.9832863034513</v>
      </c>
      <c r="E20" s="194">
        <v>345525</v>
      </c>
      <c r="G20" s="260"/>
    </row>
    <row r="21" spans="2:7" s="498" customFormat="1" ht="15.75" customHeight="1">
      <c r="B21" s="84">
        <v>2020</v>
      </c>
      <c r="C21" s="192">
        <v>312311</v>
      </c>
      <c r="D21" s="190">
        <v>896.150104877146</v>
      </c>
      <c r="E21" s="194">
        <v>348503</v>
      </c>
      <c r="G21" s="260"/>
    </row>
    <row r="22" spans="2:7" s="498" customFormat="1" ht="15.75" customHeight="1">
      <c r="B22" s="85">
        <v>2021</v>
      </c>
      <c r="C22" s="229">
        <v>296959</v>
      </c>
      <c r="D22" s="230">
        <v>840.7458473594953</v>
      </c>
      <c r="E22" s="195">
        <v>353209</v>
      </c>
      <c r="G22" s="260"/>
    </row>
    <row r="23" spans="2:7" s="21" customFormat="1" ht="5.25" customHeight="1">
      <c r="B23" s="22"/>
      <c r="G23" s="260"/>
    </row>
    <row r="24" spans="2:8" s="21" customFormat="1" ht="12.75" customHeight="1">
      <c r="B24" s="588" t="s">
        <v>21</v>
      </c>
      <c r="C24" s="588"/>
      <c r="D24" s="588"/>
      <c r="E24" s="588"/>
      <c r="F24" s="588"/>
      <c r="G24" s="588"/>
      <c r="H24" s="588"/>
    </row>
    <row r="25" s="21" customFormat="1" ht="5.25" customHeight="1"/>
    <row r="26" s="21" customFormat="1" ht="12.75" customHeight="1">
      <c r="B26" s="75" t="s">
        <v>252</v>
      </c>
    </row>
    <row r="27" s="21" customFormat="1" ht="5.25" customHeight="1">
      <c r="B27" s="22"/>
    </row>
    <row r="28" spans="2:9" s="21" customFormat="1" ht="12.75" customHeight="1">
      <c r="B28" s="75" t="s">
        <v>19</v>
      </c>
      <c r="I28" s="24"/>
    </row>
    <row r="29" s="33" customFormat="1" ht="5.25" customHeight="1">
      <c r="B29" s="111"/>
    </row>
    <row r="30" s="33" customFormat="1" ht="12.75" customHeight="1">
      <c r="B30" s="116" t="s">
        <v>29</v>
      </c>
    </row>
    <row r="31" spans="2:7" s="33" customFormat="1" ht="12.75" customHeight="1">
      <c r="B31" s="582" t="s">
        <v>28</v>
      </c>
      <c r="C31" s="582"/>
      <c r="D31" s="582"/>
      <c r="E31" s="582"/>
      <c r="F31" s="582"/>
      <c r="G31" s="582"/>
    </row>
    <row r="32" s="33" customFormat="1" ht="5.25" customHeight="1">
      <c r="B32" s="26"/>
    </row>
    <row r="33" s="33" customFormat="1" ht="12.75" customHeight="1">
      <c r="B33" s="26" t="s">
        <v>8</v>
      </c>
    </row>
  </sheetData>
  <sheetProtection/>
  <mergeCells count="2">
    <mergeCell ref="B24:H24"/>
    <mergeCell ref="B31:G31"/>
  </mergeCells>
  <printOptions/>
  <pageMargins left="0.7" right="0.7" top="0.787401575" bottom="0.787401575" header="0.3" footer="0.3"/>
  <pageSetup horizontalDpi="600" verticalDpi="600" orientation="landscape" paperSize="9" scale="90" r:id="rId2"/>
  <headerFooter>
    <oddHeader>&amp;L&amp;G&amp;CIndicateurs SASD</oddHeader>
    <oddFooter>&amp;L&amp;A&amp;C&amp;P sur &amp;N&amp;R&amp;F</oddFooter>
  </headerFooter>
  <legacyDrawingHF r:id="rId1"/>
</worksheet>
</file>

<file path=xl/worksheets/sheet11.xml><?xml version="1.0" encoding="utf-8"?>
<worksheet xmlns="http://schemas.openxmlformats.org/spreadsheetml/2006/main" xmlns:r="http://schemas.openxmlformats.org/officeDocument/2006/relationships">
  <sheetPr>
    <pageSetUpPr fitToPage="1"/>
  </sheetPr>
  <dimension ref="B2:AP30"/>
  <sheetViews>
    <sheetView showGridLines="0" workbookViewId="0" topLeftCell="A1">
      <pane xSplit="2" topLeftCell="C1" activePane="topRight" state="frozen"/>
      <selection pane="topLeft" activeCell="A1" sqref="A1"/>
      <selection pane="topRight" activeCell="A1" sqref="A1"/>
    </sheetView>
  </sheetViews>
  <sheetFormatPr defaultColWidth="11.421875" defaultRowHeight="15"/>
  <cols>
    <col min="1" max="1" width="1.7109375" style="61" customWidth="1"/>
    <col min="2" max="2" width="11.421875" style="61" customWidth="1"/>
    <col min="3" max="3" width="12.7109375" style="61" customWidth="1"/>
    <col min="4" max="4" width="21.7109375" style="61" customWidth="1"/>
    <col min="5" max="7" width="12.7109375" style="61" customWidth="1"/>
    <col min="8" max="8" width="22.28125" style="61" customWidth="1"/>
    <col min="9" max="11" width="12.7109375" style="61" customWidth="1"/>
    <col min="12" max="12" width="21.8515625" style="61" customWidth="1"/>
    <col min="13" max="15" width="12.7109375" style="61" customWidth="1"/>
    <col min="16" max="16" width="21.421875" style="61" customWidth="1"/>
    <col min="17" max="19" width="12.7109375" style="61" customWidth="1"/>
    <col min="20" max="20" width="21.7109375" style="61" customWidth="1"/>
    <col min="21" max="23" width="12.7109375" style="61" customWidth="1"/>
    <col min="24" max="24" width="22.421875" style="61" customWidth="1"/>
    <col min="25" max="27" width="12.7109375" style="61" customWidth="1"/>
    <col min="28" max="28" width="22.7109375" style="61" customWidth="1"/>
    <col min="29" max="31" width="12.7109375" style="61" customWidth="1"/>
    <col min="32" max="32" width="22.8515625" style="61" customWidth="1"/>
    <col min="33" max="34" width="12.7109375" style="61" customWidth="1"/>
    <col min="35" max="35" width="11.421875" style="61" customWidth="1"/>
    <col min="36" max="36" width="22.421875" style="61" customWidth="1"/>
    <col min="37" max="39" width="11.421875" style="61" customWidth="1"/>
    <col min="40" max="40" width="21.7109375" style="61" customWidth="1"/>
    <col min="41" max="16384" width="11.421875" style="61" customWidth="1"/>
  </cols>
  <sheetData>
    <row r="1" ht="9.75" customHeight="1"/>
    <row r="2" spans="3:37" s="121" customFormat="1" ht="21" customHeight="1">
      <c r="C2" s="117" t="s">
        <v>212</v>
      </c>
      <c r="D2" s="117"/>
      <c r="E2" s="117"/>
      <c r="F2" s="117"/>
      <c r="G2" s="117"/>
      <c r="H2" s="117"/>
      <c r="I2" s="117"/>
      <c r="J2" s="117"/>
      <c r="K2" s="117"/>
      <c r="L2" s="117"/>
      <c r="M2" s="117"/>
      <c r="N2" s="117"/>
      <c r="O2" s="117"/>
      <c r="P2" s="117"/>
      <c r="Q2" s="117"/>
      <c r="R2" s="117"/>
      <c r="S2" s="117"/>
      <c r="T2" s="117"/>
      <c r="U2" s="117"/>
      <c r="V2" s="117"/>
      <c r="W2" s="117"/>
      <c r="X2" s="117"/>
      <c r="Y2" s="114"/>
      <c r="Z2" s="114"/>
      <c r="AA2" s="114"/>
      <c r="AB2" s="114"/>
      <c r="AC2" s="114"/>
      <c r="AD2" s="114"/>
      <c r="AE2" s="114"/>
      <c r="AF2" s="114"/>
      <c r="AJ2" s="61"/>
      <c r="AK2" s="61"/>
    </row>
    <row r="3" spans="2:32" ht="14.25">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spans="2:42" ht="15.75" customHeight="1">
      <c r="B4" s="596" t="s">
        <v>6</v>
      </c>
      <c r="C4" s="599" t="s">
        <v>150</v>
      </c>
      <c r="D4" s="600"/>
      <c r="E4" s="600"/>
      <c r="F4" s="600"/>
      <c r="G4" s="600"/>
      <c r="H4" s="600"/>
      <c r="I4" s="600"/>
      <c r="J4" s="600"/>
      <c r="K4" s="600"/>
      <c r="L4" s="600"/>
      <c r="M4" s="600"/>
      <c r="N4" s="600"/>
      <c r="O4" s="600"/>
      <c r="P4" s="600"/>
      <c r="Q4" s="600"/>
      <c r="R4" s="600"/>
      <c r="S4" s="600"/>
      <c r="T4" s="600"/>
      <c r="U4" s="600"/>
      <c r="V4" s="600"/>
      <c r="W4" s="594" t="s">
        <v>151</v>
      </c>
      <c r="X4" s="594"/>
      <c r="Y4" s="594"/>
      <c r="Z4" s="594"/>
      <c r="AA4" s="594"/>
      <c r="AB4" s="594"/>
      <c r="AC4" s="594"/>
      <c r="AD4" s="594"/>
      <c r="AE4" s="594"/>
      <c r="AF4" s="594"/>
      <c r="AG4" s="594"/>
      <c r="AH4" s="594"/>
      <c r="AI4" s="594"/>
      <c r="AJ4" s="594"/>
      <c r="AK4" s="594"/>
      <c r="AL4" s="594"/>
      <c r="AM4" s="594"/>
      <c r="AN4" s="594"/>
      <c r="AO4" s="594"/>
      <c r="AP4" s="594"/>
    </row>
    <row r="5" spans="2:42" ht="55.5" customHeight="1">
      <c r="B5" s="597"/>
      <c r="C5" s="589" t="s">
        <v>152</v>
      </c>
      <c r="D5" s="590"/>
      <c r="E5" s="590"/>
      <c r="F5" s="591"/>
      <c r="G5" s="589" t="s">
        <v>153</v>
      </c>
      <c r="H5" s="590"/>
      <c r="I5" s="590"/>
      <c r="J5" s="591"/>
      <c r="K5" s="589" t="s">
        <v>154</v>
      </c>
      <c r="L5" s="590"/>
      <c r="M5" s="590"/>
      <c r="N5" s="591"/>
      <c r="O5" s="589" t="s">
        <v>155</v>
      </c>
      <c r="P5" s="590"/>
      <c r="Q5" s="590"/>
      <c r="R5" s="591"/>
      <c r="S5" s="589" t="s">
        <v>13</v>
      </c>
      <c r="T5" s="590"/>
      <c r="U5" s="590"/>
      <c r="V5" s="595"/>
      <c r="W5" s="589" t="s">
        <v>152</v>
      </c>
      <c r="X5" s="590"/>
      <c r="Y5" s="590"/>
      <c r="Z5" s="591"/>
      <c r="AA5" s="589" t="s">
        <v>153</v>
      </c>
      <c r="AB5" s="590"/>
      <c r="AC5" s="590"/>
      <c r="AD5" s="591"/>
      <c r="AE5" s="589" t="s">
        <v>154</v>
      </c>
      <c r="AF5" s="590"/>
      <c r="AG5" s="590"/>
      <c r="AH5" s="591"/>
      <c r="AI5" s="589" t="s">
        <v>155</v>
      </c>
      <c r="AJ5" s="590"/>
      <c r="AK5" s="590"/>
      <c r="AL5" s="591"/>
      <c r="AM5" s="589" t="s">
        <v>13</v>
      </c>
      <c r="AN5" s="590"/>
      <c r="AO5" s="590"/>
      <c r="AP5" s="591"/>
    </row>
    <row r="6" spans="2:42" ht="27.75" customHeight="1">
      <c r="B6" s="598"/>
      <c r="C6" s="265" t="s">
        <v>156</v>
      </c>
      <c r="D6" s="265" t="s">
        <v>227</v>
      </c>
      <c r="E6" s="265" t="s">
        <v>141</v>
      </c>
      <c r="F6" s="265" t="s">
        <v>13</v>
      </c>
      <c r="G6" s="265" t="s">
        <v>156</v>
      </c>
      <c r="H6" s="265" t="s">
        <v>227</v>
      </c>
      <c r="I6" s="265" t="s">
        <v>141</v>
      </c>
      <c r="J6" s="265" t="s">
        <v>13</v>
      </c>
      <c r="K6" s="265" t="s">
        <v>156</v>
      </c>
      <c r="L6" s="265" t="s">
        <v>227</v>
      </c>
      <c r="M6" s="265" t="s">
        <v>141</v>
      </c>
      <c r="N6" s="265" t="s">
        <v>13</v>
      </c>
      <c r="O6" s="265" t="s">
        <v>156</v>
      </c>
      <c r="P6" s="265" t="s">
        <v>227</v>
      </c>
      <c r="Q6" s="265" t="s">
        <v>141</v>
      </c>
      <c r="R6" s="265" t="s">
        <v>13</v>
      </c>
      <c r="S6" s="265" t="s">
        <v>156</v>
      </c>
      <c r="T6" s="265" t="s">
        <v>227</v>
      </c>
      <c r="U6" s="265" t="s">
        <v>141</v>
      </c>
      <c r="V6" s="265" t="s">
        <v>13</v>
      </c>
      <c r="W6" s="265" t="s">
        <v>156</v>
      </c>
      <c r="X6" s="265" t="s">
        <v>227</v>
      </c>
      <c r="Y6" s="265" t="s">
        <v>141</v>
      </c>
      <c r="Z6" s="265" t="s">
        <v>13</v>
      </c>
      <c r="AA6" s="265" t="s">
        <v>156</v>
      </c>
      <c r="AB6" s="265" t="s">
        <v>227</v>
      </c>
      <c r="AC6" s="265" t="s">
        <v>141</v>
      </c>
      <c r="AD6" s="265" t="s">
        <v>13</v>
      </c>
      <c r="AE6" s="265" t="s">
        <v>156</v>
      </c>
      <c r="AF6" s="265" t="s">
        <v>227</v>
      </c>
      <c r="AG6" s="265" t="s">
        <v>141</v>
      </c>
      <c r="AH6" s="265" t="s">
        <v>13</v>
      </c>
      <c r="AI6" s="265" t="s">
        <v>156</v>
      </c>
      <c r="AJ6" s="265" t="s">
        <v>227</v>
      </c>
      <c r="AK6" s="265" t="s">
        <v>141</v>
      </c>
      <c r="AL6" s="265" t="s">
        <v>13</v>
      </c>
      <c r="AM6" s="265" t="s">
        <v>156</v>
      </c>
      <c r="AN6" s="265" t="s">
        <v>227</v>
      </c>
      <c r="AO6" s="265" t="s">
        <v>141</v>
      </c>
      <c r="AP6" s="265" t="s">
        <v>13</v>
      </c>
    </row>
    <row r="7" spans="2:42" ht="15.75" customHeight="1">
      <c r="B7" s="90">
        <v>2017</v>
      </c>
      <c r="C7" s="187">
        <v>393</v>
      </c>
      <c r="D7" s="383">
        <v>56</v>
      </c>
      <c r="E7" s="383">
        <v>60</v>
      </c>
      <c r="F7" s="384">
        <v>509</v>
      </c>
      <c r="G7" s="187">
        <v>320</v>
      </c>
      <c r="H7" s="383">
        <v>0</v>
      </c>
      <c r="I7" s="383">
        <v>21</v>
      </c>
      <c r="J7" s="384">
        <v>341</v>
      </c>
      <c r="K7" s="187">
        <v>171</v>
      </c>
      <c r="L7" s="383">
        <v>0</v>
      </c>
      <c r="M7" s="383">
        <v>21</v>
      </c>
      <c r="N7" s="384">
        <v>192</v>
      </c>
      <c r="O7" s="187">
        <v>648</v>
      </c>
      <c r="P7" s="383">
        <v>3</v>
      </c>
      <c r="Q7" s="383">
        <v>49</v>
      </c>
      <c r="R7" s="384">
        <v>700</v>
      </c>
      <c r="S7" s="385">
        <v>1532</v>
      </c>
      <c r="T7" s="386">
        <v>59</v>
      </c>
      <c r="U7" s="387">
        <v>151</v>
      </c>
      <c r="V7" s="188">
        <v>1742</v>
      </c>
      <c r="W7" s="388">
        <v>211.02</v>
      </c>
      <c r="X7" s="389">
        <v>36.65</v>
      </c>
      <c r="Y7" s="389">
        <v>18.39</v>
      </c>
      <c r="Z7" s="390">
        <v>266.06</v>
      </c>
      <c r="AA7" s="388">
        <v>181.69</v>
      </c>
      <c r="AB7" s="389">
        <v>0</v>
      </c>
      <c r="AC7" s="389">
        <v>3.99</v>
      </c>
      <c r="AD7" s="390">
        <v>185.68</v>
      </c>
      <c r="AE7" s="388">
        <v>89.02</v>
      </c>
      <c r="AF7" s="389">
        <v>0</v>
      </c>
      <c r="AG7" s="389">
        <v>10.08</v>
      </c>
      <c r="AH7" s="390">
        <v>99.1</v>
      </c>
      <c r="AI7" s="388">
        <v>306.55</v>
      </c>
      <c r="AJ7" s="389">
        <v>0.7</v>
      </c>
      <c r="AK7" s="389">
        <v>10.07</v>
      </c>
      <c r="AL7" s="390">
        <v>317.32</v>
      </c>
      <c r="AM7" s="391">
        <v>788.28</v>
      </c>
      <c r="AN7" s="392">
        <v>37.35</v>
      </c>
      <c r="AO7" s="393">
        <v>42.53</v>
      </c>
      <c r="AP7" s="176">
        <v>868.1600000000002</v>
      </c>
    </row>
    <row r="8" spans="2:42" ht="15.75" customHeight="1">
      <c r="B8" s="90">
        <v>2018</v>
      </c>
      <c r="C8" s="187">
        <v>458</v>
      </c>
      <c r="D8" s="383">
        <v>59</v>
      </c>
      <c r="E8" s="383">
        <v>75</v>
      </c>
      <c r="F8" s="384">
        <v>592</v>
      </c>
      <c r="G8" s="187">
        <v>335</v>
      </c>
      <c r="H8" s="383">
        <v>2</v>
      </c>
      <c r="I8" s="383">
        <v>32</v>
      </c>
      <c r="J8" s="384">
        <v>369</v>
      </c>
      <c r="K8" s="187">
        <v>291</v>
      </c>
      <c r="L8" s="383">
        <v>0</v>
      </c>
      <c r="M8" s="383">
        <v>29</v>
      </c>
      <c r="N8" s="384">
        <v>320</v>
      </c>
      <c r="O8" s="187">
        <v>634</v>
      </c>
      <c r="P8" s="383">
        <v>1</v>
      </c>
      <c r="Q8" s="383">
        <v>65</v>
      </c>
      <c r="R8" s="384">
        <v>700</v>
      </c>
      <c r="S8" s="385">
        <v>1718</v>
      </c>
      <c r="T8" s="386">
        <v>62</v>
      </c>
      <c r="U8" s="387">
        <v>201</v>
      </c>
      <c r="V8" s="188">
        <v>1981</v>
      </c>
      <c r="W8" s="388">
        <v>224.33</v>
      </c>
      <c r="X8" s="389">
        <v>40.48</v>
      </c>
      <c r="Y8" s="389">
        <v>19.8</v>
      </c>
      <c r="Z8" s="390">
        <v>284.61</v>
      </c>
      <c r="AA8" s="388">
        <v>174.87</v>
      </c>
      <c r="AB8" s="389">
        <v>0.3</v>
      </c>
      <c r="AC8" s="389">
        <v>9.77</v>
      </c>
      <c r="AD8" s="390">
        <v>184.94000000000003</v>
      </c>
      <c r="AE8" s="388">
        <v>147.84</v>
      </c>
      <c r="AF8" s="389">
        <v>0</v>
      </c>
      <c r="AG8" s="389">
        <v>13.94</v>
      </c>
      <c r="AH8" s="390">
        <v>161.78</v>
      </c>
      <c r="AI8" s="388">
        <v>258.58</v>
      </c>
      <c r="AJ8" s="389">
        <v>0.3</v>
      </c>
      <c r="AK8" s="389">
        <v>16.9</v>
      </c>
      <c r="AL8" s="390">
        <v>275.78</v>
      </c>
      <c r="AM8" s="391">
        <v>805.6200000000001</v>
      </c>
      <c r="AN8" s="392">
        <v>41.07999999999999</v>
      </c>
      <c r="AO8" s="393">
        <v>60.41</v>
      </c>
      <c r="AP8" s="176">
        <v>907.11</v>
      </c>
    </row>
    <row r="9" spans="2:42" ht="15.75" customHeight="1">
      <c r="B9" s="90">
        <v>2019</v>
      </c>
      <c r="C9" s="187">
        <v>472</v>
      </c>
      <c r="D9" s="383">
        <v>82</v>
      </c>
      <c r="E9" s="383">
        <v>97</v>
      </c>
      <c r="F9" s="384">
        <v>651</v>
      </c>
      <c r="G9" s="187">
        <v>338</v>
      </c>
      <c r="H9" s="383">
        <v>2</v>
      </c>
      <c r="I9" s="383">
        <v>46</v>
      </c>
      <c r="J9" s="384">
        <v>386</v>
      </c>
      <c r="K9" s="187">
        <v>302</v>
      </c>
      <c r="L9" s="383">
        <v>0</v>
      </c>
      <c r="M9" s="383">
        <v>9</v>
      </c>
      <c r="N9" s="384">
        <v>311</v>
      </c>
      <c r="O9" s="187">
        <v>627</v>
      </c>
      <c r="P9" s="383">
        <v>1</v>
      </c>
      <c r="Q9" s="383">
        <v>133</v>
      </c>
      <c r="R9" s="384">
        <v>761</v>
      </c>
      <c r="S9" s="385">
        <v>1739</v>
      </c>
      <c r="T9" s="386">
        <v>85</v>
      </c>
      <c r="U9" s="387">
        <v>285</v>
      </c>
      <c r="V9" s="188">
        <v>2109</v>
      </c>
      <c r="W9" s="388">
        <v>247.2</v>
      </c>
      <c r="X9" s="389">
        <v>54.1</v>
      </c>
      <c r="Y9" s="389">
        <v>28.7</v>
      </c>
      <c r="Z9" s="390">
        <v>329.9</v>
      </c>
      <c r="AA9" s="388">
        <v>186.7</v>
      </c>
      <c r="AB9" s="389">
        <v>0.5</v>
      </c>
      <c r="AC9" s="389">
        <v>16.2</v>
      </c>
      <c r="AD9" s="390">
        <v>203.4</v>
      </c>
      <c r="AE9" s="388">
        <v>153.8</v>
      </c>
      <c r="AF9" s="389">
        <v>0</v>
      </c>
      <c r="AG9" s="389">
        <v>2.8</v>
      </c>
      <c r="AH9" s="390">
        <v>156.6</v>
      </c>
      <c r="AI9" s="388">
        <v>302</v>
      </c>
      <c r="AJ9" s="389">
        <v>0.2</v>
      </c>
      <c r="AK9" s="389">
        <v>45.6</v>
      </c>
      <c r="AL9" s="390">
        <v>347.8</v>
      </c>
      <c r="AM9" s="391">
        <v>889.7</v>
      </c>
      <c r="AN9" s="392">
        <v>54.8</v>
      </c>
      <c r="AO9" s="393">
        <v>93.3</v>
      </c>
      <c r="AP9" s="176">
        <v>1037.7</v>
      </c>
    </row>
    <row r="10" spans="2:42" ht="15.75" customHeight="1">
      <c r="B10" s="90">
        <v>2020</v>
      </c>
      <c r="C10" s="187">
        <v>505</v>
      </c>
      <c r="D10" s="383">
        <v>85</v>
      </c>
      <c r="E10" s="383">
        <v>120</v>
      </c>
      <c r="F10" s="384">
        <v>710</v>
      </c>
      <c r="G10" s="187">
        <v>360</v>
      </c>
      <c r="H10" s="383">
        <v>1</v>
      </c>
      <c r="I10" s="383">
        <v>64</v>
      </c>
      <c r="J10" s="384">
        <v>425</v>
      </c>
      <c r="K10" s="187">
        <v>312</v>
      </c>
      <c r="L10" s="383">
        <v>0</v>
      </c>
      <c r="M10" s="383">
        <v>15</v>
      </c>
      <c r="N10" s="384">
        <v>327</v>
      </c>
      <c r="O10" s="187">
        <v>684</v>
      </c>
      <c r="P10" s="383">
        <v>3</v>
      </c>
      <c r="Q10" s="383">
        <v>189</v>
      </c>
      <c r="R10" s="384">
        <v>876</v>
      </c>
      <c r="S10" s="385">
        <v>1861</v>
      </c>
      <c r="T10" s="386">
        <v>89</v>
      </c>
      <c r="U10" s="387">
        <v>388</v>
      </c>
      <c r="V10" s="188">
        <v>2338</v>
      </c>
      <c r="W10" s="388">
        <v>277.18</v>
      </c>
      <c r="X10" s="389">
        <v>59.73</v>
      </c>
      <c r="Y10" s="389">
        <v>39.15</v>
      </c>
      <c r="Z10" s="390">
        <v>376.06</v>
      </c>
      <c r="AA10" s="388">
        <v>188.73</v>
      </c>
      <c r="AB10" s="389">
        <v>0.2</v>
      </c>
      <c r="AC10" s="389">
        <v>25.94</v>
      </c>
      <c r="AD10" s="390">
        <v>214.87</v>
      </c>
      <c r="AE10" s="388">
        <v>168.62</v>
      </c>
      <c r="AF10" s="389">
        <v>0</v>
      </c>
      <c r="AG10" s="389">
        <v>6.88</v>
      </c>
      <c r="AH10" s="390">
        <v>175.5</v>
      </c>
      <c r="AI10" s="388">
        <v>317.56</v>
      </c>
      <c r="AJ10" s="389">
        <v>0.7</v>
      </c>
      <c r="AK10" s="389">
        <v>64.75</v>
      </c>
      <c r="AL10" s="390">
        <v>383.01</v>
      </c>
      <c r="AM10" s="391">
        <v>952.0899999999999</v>
      </c>
      <c r="AN10" s="392">
        <v>60.629999999999995</v>
      </c>
      <c r="AO10" s="393">
        <v>136.72</v>
      </c>
      <c r="AP10" s="176">
        <v>1149.4399999999998</v>
      </c>
    </row>
    <row r="11" spans="2:42" ht="15.75" customHeight="1">
      <c r="B11" s="90">
        <v>2021</v>
      </c>
      <c r="C11" s="187">
        <v>560</v>
      </c>
      <c r="D11" s="383">
        <v>99</v>
      </c>
      <c r="E11" s="383">
        <v>119</v>
      </c>
      <c r="F11" s="384">
        <v>778</v>
      </c>
      <c r="G11" s="187">
        <v>388</v>
      </c>
      <c r="H11" s="383">
        <v>1</v>
      </c>
      <c r="I11" s="383">
        <v>78</v>
      </c>
      <c r="J11" s="384">
        <v>467</v>
      </c>
      <c r="K11" s="187">
        <v>272</v>
      </c>
      <c r="L11" s="383">
        <v>0</v>
      </c>
      <c r="M11" s="383">
        <v>9</v>
      </c>
      <c r="N11" s="384">
        <v>281</v>
      </c>
      <c r="O11" s="187">
        <v>804</v>
      </c>
      <c r="P11" s="383">
        <v>3</v>
      </c>
      <c r="Q11" s="383">
        <v>261</v>
      </c>
      <c r="R11" s="384">
        <v>1068</v>
      </c>
      <c r="S11" s="385">
        <v>2024</v>
      </c>
      <c r="T11" s="386">
        <v>103</v>
      </c>
      <c r="U11" s="387">
        <v>467</v>
      </c>
      <c r="V11" s="188">
        <v>2594</v>
      </c>
      <c r="W11" s="388">
        <v>289.52</v>
      </c>
      <c r="X11" s="389">
        <v>65.13</v>
      </c>
      <c r="Y11" s="389">
        <v>42.15</v>
      </c>
      <c r="Z11" s="390">
        <v>396.8</v>
      </c>
      <c r="AA11" s="388">
        <v>208.78</v>
      </c>
      <c r="AB11" s="389">
        <v>0.2</v>
      </c>
      <c r="AC11" s="389">
        <v>29.95</v>
      </c>
      <c r="AD11" s="390">
        <v>238.93</v>
      </c>
      <c r="AE11" s="388">
        <v>141.33</v>
      </c>
      <c r="AF11" s="389">
        <v>0</v>
      </c>
      <c r="AG11" s="389">
        <v>3.59</v>
      </c>
      <c r="AH11" s="390">
        <v>145.02</v>
      </c>
      <c r="AI11" s="388">
        <v>374.13</v>
      </c>
      <c r="AJ11" s="389">
        <v>0.73</v>
      </c>
      <c r="AK11" s="389">
        <v>92.71</v>
      </c>
      <c r="AL11" s="390">
        <v>467.57</v>
      </c>
      <c r="AM11" s="391">
        <v>1013.76</v>
      </c>
      <c r="AN11" s="392">
        <v>66.06</v>
      </c>
      <c r="AO11" s="393">
        <v>168.4</v>
      </c>
      <c r="AP11" s="176">
        <v>1248.22</v>
      </c>
    </row>
    <row r="12" spans="2:3" s="21" customFormat="1" ht="5.25" customHeight="1">
      <c r="B12" s="22"/>
      <c r="C12" s="22"/>
    </row>
    <row r="13" spans="3:22" s="21" customFormat="1" ht="12.75" customHeight="1">
      <c r="C13" s="23" t="s">
        <v>112</v>
      </c>
      <c r="D13" s="22"/>
      <c r="E13" s="22"/>
      <c r="F13" s="22"/>
      <c r="G13" s="22"/>
      <c r="H13" s="22"/>
      <c r="I13" s="22"/>
      <c r="J13" s="22"/>
      <c r="K13" s="22"/>
      <c r="L13" s="22"/>
      <c r="M13" s="22"/>
      <c r="N13" s="22"/>
      <c r="O13" s="22"/>
      <c r="P13" s="22"/>
      <c r="Q13" s="236"/>
      <c r="R13" s="22"/>
      <c r="S13" s="22"/>
      <c r="T13" s="22"/>
      <c r="U13" s="22"/>
      <c r="V13" s="22"/>
    </row>
    <row r="14" spans="3:23" s="21" customFormat="1" ht="5.25" customHeight="1">
      <c r="C14" s="22"/>
      <c r="D14" s="111"/>
      <c r="E14" s="111"/>
      <c r="F14" s="118"/>
      <c r="G14" s="118"/>
      <c r="H14" s="118"/>
      <c r="I14" s="118"/>
      <c r="J14" s="118"/>
      <c r="K14" s="118"/>
      <c r="L14" s="118"/>
      <c r="M14" s="118"/>
      <c r="N14" s="118"/>
      <c r="O14" s="118"/>
      <c r="P14" s="118"/>
      <c r="Q14" s="118"/>
      <c r="R14" s="118"/>
      <c r="S14" s="118"/>
      <c r="T14" s="111"/>
      <c r="U14" s="111"/>
      <c r="V14" s="111"/>
      <c r="W14" s="33"/>
    </row>
    <row r="15" spans="3:34" s="21" customFormat="1" ht="12.75" customHeight="1">
      <c r="C15" s="75" t="s">
        <v>252</v>
      </c>
      <c r="D15" s="119"/>
      <c r="E15" s="119"/>
      <c r="F15" s="119"/>
      <c r="G15" s="119"/>
      <c r="H15" s="119"/>
      <c r="I15" s="119"/>
      <c r="J15" s="119"/>
      <c r="K15" s="119"/>
      <c r="L15" s="119"/>
      <c r="M15" s="119"/>
      <c r="N15" s="119"/>
      <c r="O15" s="119"/>
      <c r="P15" s="119"/>
      <c r="Q15" s="119"/>
      <c r="R15" s="119"/>
      <c r="S15" s="119"/>
      <c r="T15" s="119"/>
      <c r="U15" s="119"/>
      <c r="V15" s="119"/>
      <c r="W15" s="86"/>
      <c r="AE15" s="103"/>
      <c r="AF15" s="103"/>
      <c r="AG15" s="103"/>
      <c r="AH15" s="103"/>
    </row>
    <row r="16" spans="3:22" s="21" customFormat="1" ht="5.25" customHeight="1">
      <c r="C16" s="22"/>
      <c r="D16" s="22"/>
      <c r="E16" s="22"/>
      <c r="F16" s="22"/>
      <c r="G16" s="22"/>
      <c r="H16" s="22"/>
      <c r="I16" s="22"/>
      <c r="J16" s="22"/>
      <c r="K16" s="22"/>
      <c r="L16" s="22"/>
      <c r="M16" s="22"/>
      <c r="N16" s="22"/>
      <c r="O16" s="22"/>
      <c r="P16" s="22"/>
      <c r="Q16" s="22"/>
      <c r="R16" s="22"/>
      <c r="S16" s="22"/>
      <c r="T16" s="22"/>
      <c r="U16" s="22"/>
      <c r="V16" s="22"/>
    </row>
    <row r="17" spans="3:33" s="21" customFormat="1" ht="12.75" customHeight="1">
      <c r="C17" s="75" t="s">
        <v>19</v>
      </c>
      <c r="D17" s="115"/>
      <c r="E17" s="115"/>
      <c r="F17" s="115"/>
      <c r="G17" s="115"/>
      <c r="H17" s="115"/>
      <c r="I17" s="115"/>
      <c r="J17" s="115"/>
      <c r="K17" s="115"/>
      <c r="L17" s="115"/>
      <c r="M17" s="115"/>
      <c r="N17" s="115"/>
      <c r="O17" s="115"/>
      <c r="P17" s="115"/>
      <c r="Q17" s="115"/>
      <c r="R17" s="115"/>
      <c r="S17" s="115"/>
      <c r="T17" s="115"/>
      <c r="U17" s="115"/>
      <c r="V17" s="115"/>
      <c r="W17" s="24"/>
      <c r="AG17" s="24"/>
    </row>
    <row r="18" spans="3:22" s="60" customFormat="1" ht="5.25" customHeight="1">
      <c r="C18" s="116"/>
      <c r="D18" s="116"/>
      <c r="E18" s="116"/>
      <c r="F18" s="116"/>
      <c r="G18" s="116"/>
      <c r="H18" s="116"/>
      <c r="I18" s="116"/>
      <c r="J18" s="116"/>
      <c r="K18" s="116"/>
      <c r="L18" s="116"/>
      <c r="M18" s="116"/>
      <c r="N18" s="116"/>
      <c r="O18" s="116"/>
      <c r="P18" s="116"/>
      <c r="Q18" s="116"/>
      <c r="R18" s="116"/>
      <c r="S18" s="116"/>
      <c r="T18" s="116"/>
      <c r="U18" s="116"/>
      <c r="V18" s="116"/>
    </row>
    <row r="19" spans="3:32" s="60" customFormat="1" ht="12.75" customHeight="1">
      <c r="C19" s="116" t="s">
        <v>222</v>
      </c>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row>
    <row r="20" spans="3:32" s="60" customFormat="1" ht="12.75" customHeight="1">
      <c r="C20" s="116" t="s">
        <v>157</v>
      </c>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row>
    <row r="21" spans="3:32" s="60" customFormat="1" ht="18.75" customHeight="1">
      <c r="C21" s="116" t="s">
        <v>158</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row>
    <row r="22" spans="3:32" s="60" customFormat="1" ht="20.25" customHeight="1">
      <c r="C22" s="592" t="s">
        <v>223</v>
      </c>
      <c r="D22" s="592"/>
      <c r="E22" s="592"/>
      <c r="F22" s="592"/>
      <c r="G22" s="592"/>
      <c r="H22" s="592"/>
      <c r="I22" s="592"/>
      <c r="J22" s="592"/>
      <c r="K22" s="592"/>
      <c r="L22" s="592"/>
      <c r="M22" s="592"/>
      <c r="N22" s="592"/>
      <c r="O22" s="592"/>
      <c r="P22" s="592"/>
      <c r="Q22" s="592"/>
      <c r="R22" s="592"/>
      <c r="S22" s="592"/>
      <c r="T22" s="592"/>
      <c r="U22" s="592"/>
      <c r="V22" s="592"/>
      <c r="W22" s="592"/>
      <c r="X22" s="592"/>
      <c r="Y22" s="592"/>
      <c r="Z22" s="592"/>
      <c r="AA22" s="592"/>
      <c r="AB22" s="592"/>
      <c r="AC22" s="592"/>
      <c r="AD22" s="592"/>
      <c r="AE22" s="592"/>
      <c r="AF22" s="592"/>
    </row>
    <row r="23" s="116" customFormat="1" ht="15.75" customHeight="1">
      <c r="C23" s="116" t="s">
        <v>224</v>
      </c>
    </row>
    <row r="24" spans="3:32" s="116" customFormat="1" ht="12.75" customHeight="1">
      <c r="C24" s="593" t="s">
        <v>225</v>
      </c>
      <c r="D24" s="593"/>
      <c r="E24" s="593"/>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row>
    <row r="25" s="116" customFormat="1" ht="12.75" customHeight="1">
      <c r="C25" s="120" t="s">
        <v>226</v>
      </c>
    </row>
    <row r="26" spans="3:32" s="116" customFormat="1" ht="17.25" customHeight="1">
      <c r="C26" s="111" t="s">
        <v>159</v>
      </c>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row>
    <row r="27" spans="3:26" s="116" customFormat="1" ht="12.75" customHeight="1">
      <c r="C27" s="116" t="s">
        <v>238</v>
      </c>
      <c r="T27" s="35"/>
      <c r="U27" s="35"/>
      <c r="V27" s="35"/>
      <c r="W27" s="35"/>
      <c r="X27" s="35"/>
      <c r="Y27" s="35"/>
      <c r="Z27" s="35"/>
    </row>
    <row r="28" s="60" customFormat="1" ht="5.25" customHeight="1">
      <c r="C28" s="59"/>
    </row>
    <row r="29" s="60" customFormat="1" ht="12.75" customHeight="1">
      <c r="C29" s="59" t="s">
        <v>18</v>
      </c>
    </row>
    <row r="30" spans="2:33" ht="14.25">
      <c r="B30" s="69"/>
      <c r="C30" s="69"/>
      <c r="F30" s="62"/>
      <c r="G30" s="62"/>
      <c r="H30" s="62"/>
      <c r="I30" s="62"/>
      <c r="J30" s="62"/>
      <c r="K30" s="62"/>
      <c r="L30" s="62"/>
      <c r="M30" s="62"/>
      <c r="N30" s="62"/>
      <c r="O30" s="62"/>
      <c r="P30" s="62"/>
      <c r="Q30" s="62"/>
      <c r="R30" s="62"/>
      <c r="S30" s="62"/>
      <c r="U30" s="62"/>
      <c r="W30" s="62"/>
      <c r="Y30" s="62"/>
      <c r="AA30" s="62"/>
      <c r="AC30" s="62"/>
      <c r="AE30" s="62"/>
      <c r="AF30" s="62"/>
      <c r="AG30" s="62"/>
    </row>
  </sheetData>
  <sheetProtection/>
  <mergeCells count="15">
    <mergeCell ref="AA5:AD5"/>
    <mergeCell ref="AE5:AH5"/>
    <mergeCell ref="AI5:AL5"/>
    <mergeCell ref="B4:B6"/>
    <mergeCell ref="C4:V4"/>
    <mergeCell ref="AM5:AP5"/>
    <mergeCell ref="C22:AF22"/>
    <mergeCell ref="C24:AF24"/>
    <mergeCell ref="W4:AP4"/>
    <mergeCell ref="C5:F5"/>
    <mergeCell ref="G5:J5"/>
    <mergeCell ref="K5:N5"/>
    <mergeCell ref="O5:R5"/>
    <mergeCell ref="S5:V5"/>
    <mergeCell ref="W5:Z5"/>
  </mergeCells>
  <printOptions/>
  <pageMargins left="0.7" right="0.7" top="0.787401575" bottom="0.787401575" header="0.3" footer="0.3"/>
  <pageSetup fitToHeight="1" fitToWidth="1" horizontalDpi="600" verticalDpi="600" orientation="landscape" paperSize="9" scale="31" r:id="rId2"/>
  <headerFooter>
    <oddHeader>&amp;L&amp;G&amp;CIndicateurs SASD</oddHeader>
    <oddFooter>&amp;L&amp;A&amp;C&amp;P sur &amp;N&amp;R&amp;F</oddFooter>
  </headerFooter>
  <colBreaks count="1" manualBreakCount="1">
    <brk id="18" max="65535" man="1"/>
  </colBreaks>
  <legacyDrawingHF r:id="rId1"/>
</worksheet>
</file>

<file path=xl/worksheets/sheet12.xml><?xml version="1.0" encoding="utf-8"?>
<worksheet xmlns="http://schemas.openxmlformats.org/spreadsheetml/2006/main" xmlns:r="http://schemas.openxmlformats.org/officeDocument/2006/relationships">
  <sheetPr>
    <pageSetUpPr fitToPage="1"/>
  </sheetPr>
  <dimension ref="B2:Z42"/>
  <sheetViews>
    <sheetView showGridLines="0" workbookViewId="0" topLeftCell="A1">
      <selection activeCell="A1" sqref="A1"/>
    </sheetView>
  </sheetViews>
  <sheetFormatPr defaultColWidth="11.421875" defaultRowHeight="15"/>
  <cols>
    <col min="1" max="1" width="1.7109375" style="61" customWidth="1"/>
    <col min="2" max="2" width="11.421875" style="61" customWidth="1"/>
    <col min="3" max="3" width="12.7109375" style="61" customWidth="1"/>
    <col min="4" max="4" width="15.7109375" style="61" customWidth="1"/>
    <col min="5" max="7" width="12.7109375" style="61" customWidth="1"/>
    <col min="8" max="8" width="15.28125" style="61" customWidth="1"/>
    <col min="9" max="11" width="12.7109375" style="61" customWidth="1"/>
    <col min="12" max="12" width="15.57421875" style="61" customWidth="1"/>
    <col min="13" max="14" width="12.7109375" style="61" customWidth="1"/>
    <col min="15" max="15" width="11.421875" style="61" customWidth="1"/>
    <col min="16" max="16" width="15.7109375" style="61" customWidth="1"/>
    <col min="17" max="17" width="11.421875" style="61" customWidth="1"/>
    <col min="18" max="18" width="11.8515625" style="61" bestFit="1" customWidth="1"/>
    <col min="19" max="19" width="11.421875" style="61" customWidth="1"/>
    <col min="20" max="20" width="17.140625" style="61" customWidth="1"/>
    <col min="21" max="23" width="11.421875" style="61" customWidth="1"/>
    <col min="24" max="24" width="16.28125" style="61" customWidth="1"/>
    <col min="25" max="16384" width="11.421875" style="61" customWidth="1"/>
  </cols>
  <sheetData>
    <row r="1" ht="9.75" customHeight="1"/>
    <row r="2" spans="2:14" ht="15.75">
      <c r="B2" s="613" t="s">
        <v>34</v>
      </c>
      <c r="C2" s="613"/>
      <c r="D2" s="613"/>
      <c r="E2" s="613"/>
      <c r="F2" s="613"/>
      <c r="G2" s="613"/>
      <c r="H2" s="613"/>
      <c r="I2" s="613"/>
      <c r="J2" s="613"/>
      <c r="K2" s="613"/>
      <c r="L2" s="613"/>
      <c r="M2" s="613"/>
      <c r="N2" s="613"/>
    </row>
    <row r="3" spans="2:14" ht="14.25">
      <c r="B3" s="58"/>
      <c r="C3" s="58"/>
      <c r="D3" s="58"/>
      <c r="E3" s="58"/>
      <c r="F3" s="58"/>
      <c r="G3" s="58"/>
      <c r="H3" s="58"/>
      <c r="I3" s="58"/>
      <c r="J3" s="58"/>
      <c r="K3" s="58"/>
      <c r="L3" s="58"/>
      <c r="M3" s="58"/>
      <c r="N3" s="58"/>
    </row>
    <row r="4" spans="2:26" ht="15.75" customHeight="1">
      <c r="B4" s="596" t="s">
        <v>6</v>
      </c>
      <c r="C4" s="594" t="s">
        <v>150</v>
      </c>
      <c r="D4" s="594"/>
      <c r="E4" s="594"/>
      <c r="F4" s="594"/>
      <c r="G4" s="594"/>
      <c r="H4" s="594"/>
      <c r="I4" s="594"/>
      <c r="J4" s="594"/>
      <c r="K4" s="594"/>
      <c r="L4" s="594"/>
      <c r="M4" s="594"/>
      <c r="N4" s="614"/>
      <c r="O4" s="600" t="s">
        <v>151</v>
      </c>
      <c r="P4" s="600"/>
      <c r="Q4" s="600"/>
      <c r="R4" s="600"/>
      <c r="S4" s="600"/>
      <c r="T4" s="600"/>
      <c r="U4" s="600"/>
      <c r="V4" s="600"/>
      <c r="W4" s="600"/>
      <c r="X4" s="600"/>
      <c r="Y4" s="600"/>
      <c r="Z4" s="615"/>
    </row>
    <row r="5" spans="2:26" ht="15" customHeight="1">
      <c r="B5" s="597"/>
      <c r="C5" s="589" t="s">
        <v>15</v>
      </c>
      <c r="D5" s="590"/>
      <c r="E5" s="590"/>
      <c r="F5" s="591"/>
      <c r="G5" s="589" t="s">
        <v>104</v>
      </c>
      <c r="H5" s="590"/>
      <c r="I5" s="590"/>
      <c r="J5" s="591"/>
      <c r="K5" s="589" t="s">
        <v>13</v>
      </c>
      <c r="L5" s="590"/>
      <c r="M5" s="590"/>
      <c r="N5" s="595"/>
      <c r="O5" s="616" t="s">
        <v>15</v>
      </c>
      <c r="P5" s="590"/>
      <c r="Q5" s="590"/>
      <c r="R5" s="591"/>
      <c r="S5" s="589" t="s">
        <v>104</v>
      </c>
      <c r="T5" s="590"/>
      <c r="U5" s="590"/>
      <c r="V5" s="591"/>
      <c r="W5" s="589" t="s">
        <v>13</v>
      </c>
      <c r="X5" s="590"/>
      <c r="Y5" s="590"/>
      <c r="Z5" s="591"/>
    </row>
    <row r="6" spans="2:26" ht="63.75" customHeight="1">
      <c r="B6" s="598"/>
      <c r="C6" s="265" t="s">
        <v>33</v>
      </c>
      <c r="D6" s="265" t="s">
        <v>228</v>
      </c>
      <c r="E6" s="265" t="s">
        <v>141</v>
      </c>
      <c r="F6" s="265" t="s">
        <v>13</v>
      </c>
      <c r="G6" s="265" t="s">
        <v>33</v>
      </c>
      <c r="H6" s="265" t="s">
        <v>228</v>
      </c>
      <c r="I6" s="265" t="s">
        <v>141</v>
      </c>
      <c r="J6" s="265" t="s">
        <v>13</v>
      </c>
      <c r="K6" s="265" t="s">
        <v>33</v>
      </c>
      <c r="L6" s="265" t="s">
        <v>228</v>
      </c>
      <c r="M6" s="265" t="s">
        <v>141</v>
      </c>
      <c r="N6" s="395" t="s">
        <v>13</v>
      </c>
      <c r="O6" s="264" t="s">
        <v>33</v>
      </c>
      <c r="P6" s="265" t="s">
        <v>228</v>
      </c>
      <c r="Q6" s="265" t="s">
        <v>141</v>
      </c>
      <c r="R6" s="265" t="s">
        <v>13</v>
      </c>
      <c r="S6" s="265" t="s">
        <v>33</v>
      </c>
      <c r="T6" s="265" t="s">
        <v>228</v>
      </c>
      <c r="U6" s="265" t="s">
        <v>141</v>
      </c>
      <c r="V6" s="265" t="s">
        <v>13</v>
      </c>
      <c r="W6" s="265" t="s">
        <v>33</v>
      </c>
      <c r="X6" s="265" t="s">
        <v>228</v>
      </c>
      <c r="Y6" s="265" t="s">
        <v>141</v>
      </c>
      <c r="Z6" s="265" t="s">
        <v>13</v>
      </c>
    </row>
    <row r="7" spans="2:26" ht="15.75" customHeight="1">
      <c r="B7" s="87">
        <v>2002</v>
      </c>
      <c r="C7" s="396">
        <v>70</v>
      </c>
      <c r="D7" s="601"/>
      <c r="E7" s="397"/>
      <c r="F7" s="398"/>
      <c r="G7" s="399">
        <v>820</v>
      </c>
      <c r="H7" s="601"/>
      <c r="I7" s="397"/>
      <c r="J7" s="398"/>
      <c r="K7" s="400">
        <v>890</v>
      </c>
      <c r="L7" s="604"/>
      <c r="M7" s="401"/>
      <c r="N7" s="402"/>
      <c r="O7" s="403">
        <v>42.1</v>
      </c>
      <c r="P7" s="607"/>
      <c r="Q7" s="404"/>
      <c r="R7" s="405"/>
      <c r="S7" s="406">
        <v>382.8</v>
      </c>
      <c r="T7" s="607"/>
      <c r="U7" s="404"/>
      <c r="V7" s="405"/>
      <c r="W7" s="407">
        <v>424.90000000000003</v>
      </c>
      <c r="X7" s="610"/>
      <c r="Y7" s="408"/>
      <c r="Z7" s="398"/>
    </row>
    <row r="8" spans="2:26" ht="15.75" customHeight="1">
      <c r="B8" s="88">
        <v>2003</v>
      </c>
      <c r="C8" s="178">
        <v>79</v>
      </c>
      <c r="D8" s="602"/>
      <c r="E8" s="409"/>
      <c r="F8" s="410"/>
      <c r="G8" s="411">
        <v>795</v>
      </c>
      <c r="H8" s="602"/>
      <c r="I8" s="409"/>
      <c r="J8" s="410"/>
      <c r="K8" s="412">
        <v>874</v>
      </c>
      <c r="L8" s="605"/>
      <c r="M8" s="394"/>
      <c r="N8" s="413"/>
      <c r="O8" s="414">
        <v>43.3</v>
      </c>
      <c r="P8" s="608"/>
      <c r="Q8" s="415"/>
      <c r="R8" s="416"/>
      <c r="S8" s="181">
        <v>386.2</v>
      </c>
      <c r="T8" s="608"/>
      <c r="U8" s="415"/>
      <c r="V8" s="416"/>
      <c r="W8" s="417">
        <v>429.5</v>
      </c>
      <c r="X8" s="611"/>
      <c r="Y8" s="408"/>
      <c r="Z8" s="410"/>
    </row>
    <row r="9" spans="2:26" ht="15.75" customHeight="1">
      <c r="B9" s="88">
        <v>2004</v>
      </c>
      <c r="C9" s="178">
        <v>89</v>
      </c>
      <c r="D9" s="602"/>
      <c r="E9" s="409"/>
      <c r="F9" s="410"/>
      <c r="G9" s="411">
        <v>810</v>
      </c>
      <c r="H9" s="602"/>
      <c r="I9" s="409"/>
      <c r="J9" s="410"/>
      <c r="K9" s="412">
        <v>899</v>
      </c>
      <c r="L9" s="605"/>
      <c r="M9" s="394"/>
      <c r="N9" s="413"/>
      <c r="O9" s="414">
        <v>45.2</v>
      </c>
      <c r="P9" s="608"/>
      <c r="Q9" s="415"/>
      <c r="R9" s="416"/>
      <c r="S9" s="181">
        <v>393.7</v>
      </c>
      <c r="T9" s="608"/>
      <c r="U9" s="415"/>
      <c r="V9" s="416"/>
      <c r="W9" s="417">
        <v>438.9</v>
      </c>
      <c r="X9" s="611"/>
      <c r="Y9" s="408"/>
      <c r="Z9" s="410"/>
    </row>
    <row r="10" spans="2:26" ht="15.75" customHeight="1">
      <c r="B10" s="88">
        <v>2005</v>
      </c>
      <c r="C10" s="178">
        <v>81</v>
      </c>
      <c r="D10" s="602"/>
      <c r="E10" s="409"/>
      <c r="F10" s="410"/>
      <c r="G10" s="411">
        <v>911</v>
      </c>
      <c r="H10" s="602"/>
      <c r="I10" s="409"/>
      <c r="J10" s="410"/>
      <c r="K10" s="412">
        <v>992</v>
      </c>
      <c r="L10" s="605"/>
      <c r="M10" s="394"/>
      <c r="N10" s="413"/>
      <c r="O10" s="414">
        <v>43.6</v>
      </c>
      <c r="P10" s="608"/>
      <c r="Q10" s="415"/>
      <c r="R10" s="416"/>
      <c r="S10" s="181">
        <v>430</v>
      </c>
      <c r="T10" s="608"/>
      <c r="U10" s="415"/>
      <c r="V10" s="416"/>
      <c r="W10" s="417">
        <v>473.6</v>
      </c>
      <c r="X10" s="611"/>
      <c r="Y10" s="408"/>
      <c r="Z10" s="410"/>
    </row>
    <row r="11" spans="2:26" ht="15.75" customHeight="1">
      <c r="B11" s="88">
        <v>2006</v>
      </c>
      <c r="C11" s="178">
        <v>87</v>
      </c>
      <c r="D11" s="602"/>
      <c r="E11" s="409"/>
      <c r="F11" s="418"/>
      <c r="G11" s="411">
        <v>913</v>
      </c>
      <c r="H11" s="602"/>
      <c r="I11" s="409"/>
      <c r="J11" s="418"/>
      <c r="K11" s="412">
        <v>1000</v>
      </c>
      <c r="L11" s="605"/>
      <c r="M11" s="419"/>
      <c r="N11" s="420"/>
      <c r="O11" s="414">
        <v>47.2</v>
      </c>
      <c r="P11" s="608"/>
      <c r="Q11" s="421"/>
      <c r="R11" s="422"/>
      <c r="S11" s="181">
        <v>451.3</v>
      </c>
      <c r="T11" s="608"/>
      <c r="U11" s="421"/>
      <c r="V11" s="422"/>
      <c r="W11" s="417">
        <v>498.5</v>
      </c>
      <c r="X11" s="611"/>
      <c r="Y11" s="408"/>
      <c r="Z11" s="418"/>
    </row>
    <row r="12" spans="2:26" ht="15.75" customHeight="1">
      <c r="B12" s="88">
        <v>2007</v>
      </c>
      <c r="C12" s="185">
        <v>85</v>
      </c>
      <c r="D12" s="602"/>
      <c r="E12" s="423">
        <v>4</v>
      </c>
      <c r="F12" s="424">
        <v>89</v>
      </c>
      <c r="G12" s="178">
        <v>959</v>
      </c>
      <c r="H12" s="602"/>
      <c r="I12" s="423">
        <v>58</v>
      </c>
      <c r="J12" s="424">
        <v>1017</v>
      </c>
      <c r="K12" s="412">
        <v>1044</v>
      </c>
      <c r="L12" s="605"/>
      <c r="M12" s="179">
        <v>62</v>
      </c>
      <c r="N12" s="426">
        <v>1106</v>
      </c>
      <c r="O12" s="414">
        <v>49.309999999999995</v>
      </c>
      <c r="P12" s="608"/>
      <c r="Q12" s="427">
        <v>1.9</v>
      </c>
      <c r="R12" s="428">
        <v>51.209999999999994</v>
      </c>
      <c r="S12" s="181">
        <v>481.21</v>
      </c>
      <c r="T12" s="608"/>
      <c r="U12" s="427">
        <v>14.55</v>
      </c>
      <c r="V12" s="428">
        <v>495.76</v>
      </c>
      <c r="W12" s="429">
        <v>530.52</v>
      </c>
      <c r="X12" s="611"/>
      <c r="Y12" s="182">
        <v>16.45</v>
      </c>
      <c r="Z12" s="431">
        <v>546.97</v>
      </c>
    </row>
    <row r="13" spans="2:26" ht="15.75" customHeight="1">
      <c r="B13" s="89" t="s">
        <v>160</v>
      </c>
      <c r="C13" s="186">
        <v>93</v>
      </c>
      <c r="D13" s="602"/>
      <c r="E13" s="146">
        <v>6</v>
      </c>
      <c r="F13" s="424">
        <v>99</v>
      </c>
      <c r="G13" s="147">
        <v>991</v>
      </c>
      <c r="H13" s="602"/>
      <c r="I13" s="146">
        <v>48</v>
      </c>
      <c r="J13" s="424">
        <v>1039</v>
      </c>
      <c r="K13" s="432">
        <v>1084</v>
      </c>
      <c r="L13" s="605"/>
      <c r="M13" s="180">
        <v>54</v>
      </c>
      <c r="N13" s="426">
        <v>1138</v>
      </c>
      <c r="O13" s="414">
        <v>56.870000000000005</v>
      </c>
      <c r="P13" s="608"/>
      <c r="Q13" s="427">
        <v>2.9</v>
      </c>
      <c r="R13" s="428">
        <v>59.77</v>
      </c>
      <c r="S13" s="181">
        <v>502.53</v>
      </c>
      <c r="T13" s="608"/>
      <c r="U13" s="427">
        <v>13.43</v>
      </c>
      <c r="V13" s="428">
        <v>515.9599999999999</v>
      </c>
      <c r="W13" s="429">
        <v>559.4</v>
      </c>
      <c r="X13" s="611"/>
      <c r="Y13" s="182">
        <v>16.33</v>
      </c>
      <c r="Z13" s="431">
        <v>575.73</v>
      </c>
    </row>
    <row r="14" spans="2:26" ht="15.75" customHeight="1">
      <c r="B14" s="89">
        <v>2009</v>
      </c>
      <c r="C14" s="186">
        <v>84</v>
      </c>
      <c r="D14" s="603"/>
      <c r="E14" s="146">
        <v>5</v>
      </c>
      <c r="F14" s="424">
        <v>89</v>
      </c>
      <c r="G14" s="147">
        <v>1063</v>
      </c>
      <c r="H14" s="603"/>
      <c r="I14" s="146">
        <v>50</v>
      </c>
      <c r="J14" s="424">
        <v>1113</v>
      </c>
      <c r="K14" s="432">
        <v>1147</v>
      </c>
      <c r="L14" s="606"/>
      <c r="M14" s="180">
        <v>55</v>
      </c>
      <c r="N14" s="426">
        <v>1202</v>
      </c>
      <c r="O14" s="414">
        <v>53.33</v>
      </c>
      <c r="P14" s="609"/>
      <c r="Q14" s="427">
        <v>3</v>
      </c>
      <c r="R14" s="428">
        <v>56.33</v>
      </c>
      <c r="S14" s="181">
        <v>519.91</v>
      </c>
      <c r="T14" s="609"/>
      <c r="U14" s="427">
        <v>11.68</v>
      </c>
      <c r="V14" s="428">
        <v>531.5899999999999</v>
      </c>
      <c r="W14" s="429">
        <v>573.24</v>
      </c>
      <c r="X14" s="612"/>
      <c r="Y14" s="182">
        <v>14.68</v>
      </c>
      <c r="Z14" s="431">
        <v>587.92</v>
      </c>
    </row>
    <row r="15" spans="2:26" ht="15.75" customHeight="1">
      <c r="B15" s="89">
        <v>2010</v>
      </c>
      <c r="C15" s="186">
        <v>120</v>
      </c>
      <c r="D15" s="146">
        <v>0</v>
      </c>
      <c r="E15" s="146">
        <v>3</v>
      </c>
      <c r="F15" s="424">
        <v>123</v>
      </c>
      <c r="G15" s="147">
        <v>1126</v>
      </c>
      <c r="H15" s="145">
        <v>12</v>
      </c>
      <c r="I15" s="146">
        <v>33</v>
      </c>
      <c r="J15" s="424">
        <v>1171</v>
      </c>
      <c r="K15" s="432">
        <v>1246</v>
      </c>
      <c r="L15" s="433">
        <v>12</v>
      </c>
      <c r="M15" s="180">
        <v>36</v>
      </c>
      <c r="N15" s="426">
        <v>1294</v>
      </c>
      <c r="O15" s="434">
        <v>59.51</v>
      </c>
      <c r="P15" s="435">
        <v>0</v>
      </c>
      <c r="Q15" s="435">
        <v>1.5</v>
      </c>
      <c r="R15" s="428">
        <v>61.01</v>
      </c>
      <c r="S15" s="183">
        <v>521.16</v>
      </c>
      <c r="T15" s="435">
        <v>6.79</v>
      </c>
      <c r="U15" s="435">
        <v>5.3</v>
      </c>
      <c r="V15" s="428">
        <v>533.2499999999999</v>
      </c>
      <c r="W15" s="436">
        <v>580.67</v>
      </c>
      <c r="X15" s="437">
        <v>6.79</v>
      </c>
      <c r="Y15" s="184">
        <v>6.8</v>
      </c>
      <c r="Z15" s="431">
        <v>594.2599999999999</v>
      </c>
    </row>
    <row r="16" spans="2:26" ht="15.75" customHeight="1">
      <c r="B16" s="89">
        <v>2011</v>
      </c>
      <c r="C16" s="186">
        <v>121</v>
      </c>
      <c r="D16" s="146">
        <v>0</v>
      </c>
      <c r="E16" s="146">
        <v>0</v>
      </c>
      <c r="F16" s="424">
        <v>121</v>
      </c>
      <c r="G16" s="147">
        <v>1160</v>
      </c>
      <c r="H16" s="145">
        <v>20</v>
      </c>
      <c r="I16" s="146">
        <v>0</v>
      </c>
      <c r="J16" s="424">
        <v>1180</v>
      </c>
      <c r="K16" s="432">
        <v>1281</v>
      </c>
      <c r="L16" s="433">
        <v>20</v>
      </c>
      <c r="M16" s="180">
        <v>0</v>
      </c>
      <c r="N16" s="426">
        <v>1301</v>
      </c>
      <c r="O16" s="434">
        <v>64.4</v>
      </c>
      <c r="P16" s="435">
        <v>0</v>
      </c>
      <c r="Q16" s="435">
        <v>0</v>
      </c>
      <c r="R16" s="428">
        <v>64.4</v>
      </c>
      <c r="S16" s="183">
        <v>543.41</v>
      </c>
      <c r="T16" s="435">
        <v>12.94</v>
      </c>
      <c r="U16" s="435">
        <v>0</v>
      </c>
      <c r="V16" s="428">
        <v>556.35</v>
      </c>
      <c r="W16" s="436">
        <v>607.81</v>
      </c>
      <c r="X16" s="437">
        <v>12.94</v>
      </c>
      <c r="Y16" s="184">
        <v>0</v>
      </c>
      <c r="Z16" s="431">
        <v>620.75</v>
      </c>
    </row>
    <row r="17" spans="2:26" ht="15.75" customHeight="1">
      <c r="B17" s="89">
        <v>2012</v>
      </c>
      <c r="C17" s="186">
        <v>127</v>
      </c>
      <c r="D17" s="146">
        <v>1</v>
      </c>
      <c r="E17" s="146">
        <v>0</v>
      </c>
      <c r="F17" s="424">
        <v>128</v>
      </c>
      <c r="G17" s="147">
        <v>1137</v>
      </c>
      <c r="H17" s="145">
        <v>25</v>
      </c>
      <c r="I17" s="146">
        <v>6</v>
      </c>
      <c r="J17" s="424">
        <v>1168</v>
      </c>
      <c r="K17" s="432">
        <v>1264</v>
      </c>
      <c r="L17" s="433">
        <v>26</v>
      </c>
      <c r="M17" s="180">
        <v>6</v>
      </c>
      <c r="N17" s="426">
        <v>1296</v>
      </c>
      <c r="O17" s="434">
        <v>72.94</v>
      </c>
      <c r="P17" s="435">
        <v>0.2</v>
      </c>
      <c r="Q17" s="435">
        <v>0</v>
      </c>
      <c r="R17" s="428">
        <v>73.14</v>
      </c>
      <c r="S17" s="183">
        <v>537.35</v>
      </c>
      <c r="T17" s="435">
        <v>15.55</v>
      </c>
      <c r="U17" s="435">
        <v>1.05</v>
      </c>
      <c r="V17" s="428">
        <v>553.9499999999999</v>
      </c>
      <c r="W17" s="436">
        <v>610.29</v>
      </c>
      <c r="X17" s="437">
        <v>15.75</v>
      </c>
      <c r="Y17" s="184">
        <v>1.05</v>
      </c>
      <c r="Z17" s="431">
        <v>627.0899999999999</v>
      </c>
    </row>
    <row r="18" spans="2:26" ht="15.75" customHeight="1">
      <c r="B18" s="89">
        <v>2013</v>
      </c>
      <c r="C18" s="186">
        <v>128</v>
      </c>
      <c r="D18" s="146">
        <v>0</v>
      </c>
      <c r="E18" s="146">
        <v>2</v>
      </c>
      <c r="F18" s="424">
        <v>130</v>
      </c>
      <c r="G18" s="147">
        <v>1161</v>
      </c>
      <c r="H18" s="145">
        <v>28</v>
      </c>
      <c r="I18" s="146">
        <v>9</v>
      </c>
      <c r="J18" s="424">
        <v>1198</v>
      </c>
      <c r="K18" s="432">
        <v>1289</v>
      </c>
      <c r="L18" s="433">
        <v>28</v>
      </c>
      <c r="M18" s="180">
        <v>11</v>
      </c>
      <c r="N18" s="426">
        <v>1328</v>
      </c>
      <c r="O18" s="434">
        <v>69.26</v>
      </c>
      <c r="P18" s="435">
        <v>0</v>
      </c>
      <c r="Q18" s="435">
        <v>0.5</v>
      </c>
      <c r="R18" s="428">
        <v>69.76</v>
      </c>
      <c r="S18" s="183">
        <v>560.59</v>
      </c>
      <c r="T18" s="435">
        <v>16.94</v>
      </c>
      <c r="U18" s="435">
        <v>1.05</v>
      </c>
      <c r="V18" s="428">
        <v>578.58</v>
      </c>
      <c r="W18" s="436">
        <v>629.85</v>
      </c>
      <c r="X18" s="437">
        <v>16.94</v>
      </c>
      <c r="Y18" s="184">
        <v>1.55</v>
      </c>
      <c r="Z18" s="431">
        <v>648.34</v>
      </c>
    </row>
    <row r="19" spans="2:26" ht="15.75" customHeight="1">
      <c r="B19" s="89">
        <v>2014</v>
      </c>
      <c r="C19" s="186">
        <v>143</v>
      </c>
      <c r="D19" s="146">
        <v>0</v>
      </c>
      <c r="E19" s="146">
        <v>3</v>
      </c>
      <c r="F19" s="424">
        <v>146</v>
      </c>
      <c r="G19" s="147">
        <v>1197</v>
      </c>
      <c r="H19" s="145">
        <v>34</v>
      </c>
      <c r="I19" s="146">
        <v>9</v>
      </c>
      <c r="J19" s="424">
        <v>1240</v>
      </c>
      <c r="K19" s="432">
        <v>1340</v>
      </c>
      <c r="L19" s="433">
        <v>34</v>
      </c>
      <c r="M19" s="180">
        <v>12</v>
      </c>
      <c r="N19" s="426">
        <v>1386</v>
      </c>
      <c r="O19" s="434">
        <v>76.21</v>
      </c>
      <c r="P19" s="435">
        <v>0</v>
      </c>
      <c r="Q19" s="435">
        <v>1.8</v>
      </c>
      <c r="R19" s="428">
        <v>78.00999999999999</v>
      </c>
      <c r="S19" s="183">
        <v>583.54</v>
      </c>
      <c r="T19" s="435">
        <v>19.96</v>
      </c>
      <c r="U19" s="435">
        <v>1.31</v>
      </c>
      <c r="V19" s="428">
        <v>604.81</v>
      </c>
      <c r="W19" s="436">
        <v>659.75</v>
      </c>
      <c r="X19" s="437">
        <v>19.96</v>
      </c>
      <c r="Y19" s="184">
        <v>3.1100000000000003</v>
      </c>
      <c r="Z19" s="431">
        <v>682.82</v>
      </c>
    </row>
    <row r="20" spans="2:26" ht="15.75" customHeight="1">
      <c r="B20" s="89">
        <v>2015</v>
      </c>
      <c r="C20" s="186">
        <v>150</v>
      </c>
      <c r="D20" s="146">
        <v>1</v>
      </c>
      <c r="E20" s="146">
        <v>12</v>
      </c>
      <c r="F20" s="424">
        <v>163</v>
      </c>
      <c r="G20" s="147">
        <v>1197</v>
      </c>
      <c r="H20" s="145">
        <v>34</v>
      </c>
      <c r="I20" s="146">
        <v>35</v>
      </c>
      <c r="J20" s="424">
        <v>1266</v>
      </c>
      <c r="K20" s="432">
        <v>1347</v>
      </c>
      <c r="L20" s="433">
        <v>35</v>
      </c>
      <c r="M20" s="180">
        <v>47</v>
      </c>
      <c r="N20" s="426">
        <v>1429</v>
      </c>
      <c r="O20" s="434">
        <v>77.32</v>
      </c>
      <c r="P20" s="435">
        <v>0.3</v>
      </c>
      <c r="Q20" s="435">
        <v>2.8200000000000003</v>
      </c>
      <c r="R20" s="428">
        <v>80.44</v>
      </c>
      <c r="S20" s="183">
        <v>606.12</v>
      </c>
      <c r="T20" s="435">
        <v>22.63</v>
      </c>
      <c r="U20" s="435">
        <v>9.17</v>
      </c>
      <c r="V20" s="428">
        <v>637.92</v>
      </c>
      <c r="W20" s="436">
        <v>683.44</v>
      </c>
      <c r="X20" s="437">
        <v>22.93</v>
      </c>
      <c r="Y20" s="184">
        <v>11.99</v>
      </c>
      <c r="Z20" s="431">
        <v>718.36</v>
      </c>
    </row>
    <row r="21" spans="2:26" ht="15.75" customHeight="1">
      <c r="B21" s="89">
        <v>2016</v>
      </c>
      <c r="C21" s="186">
        <v>147</v>
      </c>
      <c r="D21" s="146">
        <v>1</v>
      </c>
      <c r="E21" s="146">
        <v>13</v>
      </c>
      <c r="F21" s="424">
        <v>161</v>
      </c>
      <c r="G21" s="147">
        <v>1335</v>
      </c>
      <c r="H21" s="145">
        <v>46</v>
      </c>
      <c r="I21" s="146">
        <v>79</v>
      </c>
      <c r="J21" s="424">
        <v>1460</v>
      </c>
      <c r="K21" s="432">
        <v>1482</v>
      </c>
      <c r="L21" s="433">
        <v>47</v>
      </c>
      <c r="M21" s="180">
        <v>92</v>
      </c>
      <c r="N21" s="426">
        <v>1621</v>
      </c>
      <c r="O21" s="434">
        <v>83.69</v>
      </c>
      <c r="P21" s="435">
        <v>0.3</v>
      </c>
      <c r="Q21" s="435">
        <v>3.4400000000000004</v>
      </c>
      <c r="R21" s="428">
        <v>87.42999999999999</v>
      </c>
      <c r="S21" s="183">
        <v>634.22</v>
      </c>
      <c r="T21" s="435">
        <v>29.1</v>
      </c>
      <c r="U21" s="435">
        <v>20.4</v>
      </c>
      <c r="V21" s="428">
        <v>683.72</v>
      </c>
      <c r="W21" s="436">
        <v>717.91</v>
      </c>
      <c r="X21" s="437">
        <v>29.400000000000002</v>
      </c>
      <c r="Y21" s="184">
        <v>23.84</v>
      </c>
      <c r="Z21" s="431">
        <v>771.15</v>
      </c>
    </row>
    <row r="22" spans="2:26" ht="15.75" customHeight="1">
      <c r="B22" s="88">
        <v>2017</v>
      </c>
      <c r="C22" s="185">
        <v>174</v>
      </c>
      <c r="D22" s="423">
        <v>3</v>
      </c>
      <c r="E22" s="423">
        <v>14</v>
      </c>
      <c r="F22" s="438">
        <v>191</v>
      </c>
      <c r="G22" s="178">
        <v>1358</v>
      </c>
      <c r="H22" s="411">
        <v>56</v>
      </c>
      <c r="I22" s="423">
        <v>137</v>
      </c>
      <c r="J22" s="424">
        <v>1551</v>
      </c>
      <c r="K22" s="412">
        <v>1532</v>
      </c>
      <c r="L22" s="425">
        <v>59</v>
      </c>
      <c r="M22" s="179">
        <v>151</v>
      </c>
      <c r="N22" s="426">
        <v>1742</v>
      </c>
      <c r="O22" s="439">
        <v>101.09</v>
      </c>
      <c r="P22" s="427">
        <v>0.7</v>
      </c>
      <c r="Q22" s="427">
        <v>5.87</v>
      </c>
      <c r="R22" s="428">
        <v>107.66000000000001</v>
      </c>
      <c r="S22" s="181">
        <v>687.24</v>
      </c>
      <c r="T22" s="427">
        <v>36.65</v>
      </c>
      <c r="U22" s="427">
        <v>36.66</v>
      </c>
      <c r="V22" s="440">
        <v>760.55</v>
      </c>
      <c r="W22" s="429">
        <v>788.33</v>
      </c>
      <c r="X22" s="430">
        <v>37.35</v>
      </c>
      <c r="Y22" s="430">
        <v>42.529999999999994</v>
      </c>
      <c r="Z22" s="431">
        <v>868.21</v>
      </c>
    </row>
    <row r="23" spans="2:26" ht="15.75" customHeight="1">
      <c r="B23" s="242">
        <v>2018</v>
      </c>
      <c r="C23" s="528">
        <v>216</v>
      </c>
      <c r="D23" s="146">
        <v>3</v>
      </c>
      <c r="E23" s="146">
        <v>16</v>
      </c>
      <c r="F23" s="529">
        <v>235</v>
      </c>
      <c r="G23" s="530">
        <v>1502</v>
      </c>
      <c r="H23" s="146">
        <v>59</v>
      </c>
      <c r="I23" s="146">
        <v>185</v>
      </c>
      <c r="J23" s="529">
        <v>1746</v>
      </c>
      <c r="K23" s="432">
        <v>1718</v>
      </c>
      <c r="L23" s="531">
        <v>62</v>
      </c>
      <c r="M23" s="531">
        <v>201</v>
      </c>
      <c r="N23" s="532">
        <v>1981</v>
      </c>
      <c r="O23" s="533">
        <v>97.07</v>
      </c>
      <c r="P23" s="435">
        <v>0.6</v>
      </c>
      <c r="Q23" s="435">
        <v>6.69</v>
      </c>
      <c r="R23" s="428">
        <v>104.36</v>
      </c>
      <c r="S23" s="181">
        <v>708.53</v>
      </c>
      <c r="T23" s="435">
        <v>40.64</v>
      </c>
      <c r="U23" s="435">
        <v>53.72</v>
      </c>
      <c r="V23" s="428">
        <v>802.89</v>
      </c>
      <c r="W23" s="436">
        <v>805.5999999999999</v>
      </c>
      <c r="X23" s="437">
        <v>41.24</v>
      </c>
      <c r="Y23" s="437">
        <v>60.41</v>
      </c>
      <c r="Z23" s="534">
        <v>907.25</v>
      </c>
    </row>
    <row r="24" spans="2:26" ht="15.75" customHeight="1">
      <c r="B24" s="242">
        <v>2019</v>
      </c>
      <c r="C24" s="528">
        <v>211</v>
      </c>
      <c r="D24" s="146">
        <v>3</v>
      </c>
      <c r="E24" s="146">
        <v>24</v>
      </c>
      <c r="F24" s="529">
        <v>238</v>
      </c>
      <c r="G24" s="530">
        <v>1528</v>
      </c>
      <c r="H24" s="146">
        <v>82</v>
      </c>
      <c r="I24" s="146">
        <v>261</v>
      </c>
      <c r="J24" s="529">
        <v>1871</v>
      </c>
      <c r="K24" s="432">
        <v>1739</v>
      </c>
      <c r="L24" s="531">
        <v>85</v>
      </c>
      <c r="M24" s="531">
        <v>285</v>
      </c>
      <c r="N24" s="532">
        <v>2109</v>
      </c>
      <c r="O24" s="533">
        <v>120.11</v>
      </c>
      <c r="P24" s="435">
        <v>0.7</v>
      </c>
      <c r="Q24" s="435">
        <v>9.03</v>
      </c>
      <c r="R24" s="428">
        <v>129.84</v>
      </c>
      <c r="S24" s="181">
        <v>769.47</v>
      </c>
      <c r="T24" s="435">
        <v>54.22</v>
      </c>
      <c r="U24" s="435">
        <v>84.25</v>
      </c>
      <c r="V24" s="428">
        <v>907.94</v>
      </c>
      <c r="W24" s="436">
        <v>889.58</v>
      </c>
      <c r="X24" s="437">
        <v>54.92</v>
      </c>
      <c r="Y24" s="437">
        <v>93.28</v>
      </c>
      <c r="Z24" s="534">
        <v>1037.78</v>
      </c>
    </row>
    <row r="25" spans="2:26" ht="15.75" customHeight="1">
      <c r="B25" s="242">
        <v>2020</v>
      </c>
      <c r="C25" s="528">
        <v>236</v>
      </c>
      <c r="D25" s="146">
        <v>4</v>
      </c>
      <c r="E25" s="146">
        <v>28</v>
      </c>
      <c r="F25" s="529">
        <v>268</v>
      </c>
      <c r="G25" s="530">
        <v>1625</v>
      </c>
      <c r="H25" s="146">
        <v>85</v>
      </c>
      <c r="I25" s="146">
        <v>360</v>
      </c>
      <c r="J25" s="529">
        <v>2070</v>
      </c>
      <c r="K25" s="432">
        <v>1861</v>
      </c>
      <c r="L25" s="531">
        <v>89</v>
      </c>
      <c r="M25" s="531">
        <v>388</v>
      </c>
      <c r="N25" s="532">
        <v>2338</v>
      </c>
      <c r="O25" s="533">
        <v>133.03</v>
      </c>
      <c r="P25" s="435">
        <v>0.9</v>
      </c>
      <c r="Q25" s="435">
        <v>14.16</v>
      </c>
      <c r="R25" s="428">
        <v>148.09</v>
      </c>
      <c r="S25" s="181">
        <v>819.08</v>
      </c>
      <c r="T25" s="435">
        <v>59.73</v>
      </c>
      <c r="U25" s="435">
        <v>122.55</v>
      </c>
      <c r="V25" s="428">
        <v>1001.36</v>
      </c>
      <c r="W25" s="436">
        <v>952.11</v>
      </c>
      <c r="X25" s="437">
        <v>60.6</v>
      </c>
      <c r="Y25" s="437">
        <v>136.71</v>
      </c>
      <c r="Z25" s="534">
        <v>1149.42</v>
      </c>
    </row>
    <row r="26" spans="2:26" ht="15.75" customHeight="1">
      <c r="B26" s="98">
        <v>2021</v>
      </c>
      <c r="C26" s="441">
        <v>268</v>
      </c>
      <c r="D26" s="148">
        <v>5</v>
      </c>
      <c r="E26" s="148">
        <v>49</v>
      </c>
      <c r="F26" s="442">
        <v>322</v>
      </c>
      <c r="G26" s="443">
        <v>1756</v>
      </c>
      <c r="H26" s="148">
        <v>98</v>
      </c>
      <c r="I26" s="148">
        <v>418</v>
      </c>
      <c r="J26" s="442">
        <v>2272</v>
      </c>
      <c r="K26" s="525">
        <v>2024</v>
      </c>
      <c r="L26" s="444">
        <v>103</v>
      </c>
      <c r="M26" s="444">
        <v>467</v>
      </c>
      <c r="N26" s="445">
        <v>2594</v>
      </c>
      <c r="O26" s="446">
        <v>146</v>
      </c>
      <c r="P26" s="447">
        <v>1.13</v>
      </c>
      <c r="Q26" s="447">
        <v>20.24</v>
      </c>
      <c r="R26" s="526">
        <v>167.37</v>
      </c>
      <c r="S26" s="527">
        <v>867.76</v>
      </c>
      <c r="T26" s="447">
        <v>64.93</v>
      </c>
      <c r="U26" s="447">
        <v>148.11</v>
      </c>
      <c r="V26" s="526">
        <v>1080.8000000000002</v>
      </c>
      <c r="W26" s="448">
        <v>1013.76</v>
      </c>
      <c r="X26" s="449">
        <v>66.06</v>
      </c>
      <c r="Y26" s="449">
        <v>168.35</v>
      </c>
      <c r="Z26" s="450">
        <v>1248.1699999999998</v>
      </c>
    </row>
    <row r="27" spans="2:3" s="21" customFormat="1" ht="5.25" customHeight="1">
      <c r="B27" s="22"/>
      <c r="C27" s="22"/>
    </row>
    <row r="28" spans="2:14" s="21" customFormat="1" ht="12.75" customHeight="1">
      <c r="B28" s="23" t="s">
        <v>114</v>
      </c>
      <c r="C28" s="23"/>
      <c r="D28" s="22"/>
      <c r="E28" s="22"/>
      <c r="F28" s="22"/>
      <c r="G28" s="22"/>
      <c r="H28" s="22"/>
      <c r="I28" s="22"/>
      <c r="J28" s="22"/>
      <c r="K28" s="22"/>
      <c r="L28" s="263"/>
      <c r="M28" s="22"/>
      <c r="N28" s="22"/>
    </row>
    <row r="29" spans="2:14" s="21" customFormat="1" ht="5.25" customHeight="1">
      <c r="B29" s="22"/>
      <c r="C29" s="22"/>
      <c r="D29" s="111"/>
      <c r="E29" s="111"/>
      <c r="F29" s="118"/>
      <c r="G29" s="118"/>
      <c r="H29" s="118"/>
      <c r="I29" s="118"/>
      <c r="J29" s="111"/>
      <c r="K29" s="111"/>
      <c r="L29" s="111"/>
      <c r="M29" s="111"/>
      <c r="N29" s="22"/>
    </row>
    <row r="30" spans="2:18" s="21" customFormat="1" ht="12.75" customHeight="1">
      <c r="B30" s="75" t="s">
        <v>252</v>
      </c>
      <c r="C30" s="76"/>
      <c r="D30" s="119"/>
      <c r="E30" s="122"/>
      <c r="F30" s="261"/>
      <c r="G30" s="119"/>
      <c r="H30" s="119"/>
      <c r="I30" s="119"/>
      <c r="J30" s="119"/>
      <c r="K30" s="122"/>
      <c r="L30" s="122"/>
      <c r="M30" s="122"/>
      <c r="N30" s="122"/>
      <c r="Q30" s="262"/>
      <c r="R30" s="262"/>
    </row>
    <row r="31" spans="2:17" s="21" customFormat="1" ht="5.25" customHeight="1">
      <c r="B31" s="22"/>
      <c r="C31" s="22"/>
      <c r="D31" s="22"/>
      <c r="E31" s="22"/>
      <c r="F31" s="22"/>
      <c r="G31" s="22"/>
      <c r="H31" s="22"/>
      <c r="I31" s="22"/>
      <c r="J31" s="22"/>
      <c r="K31" s="22"/>
      <c r="L31" s="22"/>
      <c r="M31" s="22"/>
      <c r="N31" s="22"/>
      <c r="Q31" s="250"/>
    </row>
    <row r="32" spans="2:20" s="60" customFormat="1" ht="12.75" customHeight="1">
      <c r="B32" s="75" t="s">
        <v>19</v>
      </c>
      <c r="C32" s="75"/>
      <c r="D32" s="115"/>
      <c r="E32" s="115"/>
      <c r="F32" s="115"/>
      <c r="G32" s="115"/>
      <c r="H32" s="115"/>
      <c r="I32" s="115"/>
      <c r="J32" s="115"/>
      <c r="K32" s="115"/>
      <c r="L32" s="115"/>
      <c r="M32" s="115"/>
      <c r="N32" s="115"/>
      <c r="O32"/>
      <c r="P32"/>
      <c r="Q32" s="115"/>
      <c r="R32" s="115"/>
      <c r="S32" s="115"/>
      <c r="T32" s="22"/>
    </row>
    <row r="33" spans="2:20" s="60" customFormat="1" ht="7.5" customHeight="1">
      <c r="B33" s="116"/>
      <c r="C33" s="116"/>
      <c r="D33" s="116"/>
      <c r="E33" s="116"/>
      <c r="F33" s="116"/>
      <c r="G33" s="116"/>
      <c r="H33" s="116"/>
      <c r="I33" s="116"/>
      <c r="J33" s="116"/>
      <c r="K33" s="116"/>
      <c r="L33" s="116"/>
      <c r="M33" s="116"/>
      <c r="N33" s="116"/>
      <c r="O33" s="116"/>
      <c r="P33" s="116"/>
      <c r="Q33" s="116"/>
      <c r="R33" s="116"/>
      <c r="S33" s="116"/>
      <c r="T33" s="116"/>
    </row>
    <row r="34" spans="2:20" s="235" customFormat="1" ht="14.25" customHeight="1">
      <c r="B34" s="116" t="s">
        <v>222</v>
      </c>
      <c r="C34" s="116"/>
      <c r="D34" s="116"/>
      <c r="E34" s="116"/>
      <c r="F34" s="116"/>
      <c r="G34" s="116"/>
      <c r="H34" s="116"/>
      <c r="I34" s="116"/>
      <c r="J34" s="116"/>
      <c r="K34" s="116"/>
      <c r="L34" s="116"/>
      <c r="M34" s="116"/>
      <c r="N34" s="116"/>
      <c r="O34" s="116"/>
      <c r="P34" s="116"/>
      <c r="Q34" s="116"/>
      <c r="R34" s="116"/>
      <c r="S34" s="116"/>
      <c r="T34" s="116"/>
    </row>
    <row r="35" spans="2:20" s="60" customFormat="1" ht="14.25" customHeight="1">
      <c r="B35" s="116" t="s">
        <v>157</v>
      </c>
      <c r="C35" s="116"/>
      <c r="D35" s="116"/>
      <c r="E35" s="116"/>
      <c r="F35" s="116"/>
      <c r="G35" s="116"/>
      <c r="H35" s="116"/>
      <c r="I35" s="116"/>
      <c r="J35" s="116"/>
      <c r="K35" s="116"/>
      <c r="L35" s="116"/>
      <c r="M35" s="116"/>
      <c r="N35" s="116"/>
      <c r="O35" s="116"/>
      <c r="P35" s="116"/>
      <c r="Q35" s="116"/>
      <c r="R35" s="116"/>
      <c r="S35" s="116"/>
      <c r="T35" s="116"/>
    </row>
    <row r="36" spans="2:20" s="60" customFormat="1" ht="14.25" customHeight="1">
      <c r="B36" s="116" t="s">
        <v>158</v>
      </c>
      <c r="C36" s="116"/>
      <c r="D36" s="116"/>
      <c r="E36" s="116"/>
      <c r="F36" s="116"/>
      <c r="G36" s="116"/>
      <c r="H36" s="116"/>
      <c r="I36" s="116"/>
      <c r="J36" s="116"/>
      <c r="K36" s="116"/>
      <c r="L36" s="116"/>
      <c r="M36" s="116"/>
      <c r="N36" s="116"/>
      <c r="O36" s="116"/>
      <c r="P36" s="116"/>
      <c r="Q36" s="116"/>
      <c r="R36" s="116"/>
      <c r="S36" s="116"/>
      <c r="T36" s="116"/>
    </row>
    <row r="37" spans="2:20" s="60" customFormat="1" ht="14.25" customHeight="1">
      <c r="B37" s="111" t="s">
        <v>35</v>
      </c>
      <c r="C37" s="111"/>
      <c r="D37" s="111"/>
      <c r="E37" s="111"/>
      <c r="F37" s="111"/>
      <c r="G37" s="111"/>
      <c r="H37" s="111"/>
      <c r="I37" s="111"/>
      <c r="J37" s="111"/>
      <c r="K37" s="111"/>
      <c r="L37" s="111"/>
      <c r="M37" s="111"/>
      <c r="N37" s="111"/>
      <c r="O37" s="111"/>
      <c r="P37" s="111"/>
      <c r="Q37" s="111"/>
      <c r="R37" s="111"/>
      <c r="S37" s="116"/>
      <c r="T37" s="116"/>
    </row>
    <row r="38" spans="2:20" s="60" customFormat="1" ht="14.25" customHeight="1">
      <c r="B38" s="116" t="s">
        <v>239</v>
      </c>
      <c r="C38" s="116"/>
      <c r="D38" s="116"/>
      <c r="E38" s="116"/>
      <c r="F38" s="116"/>
      <c r="G38" s="116"/>
      <c r="H38" s="116"/>
      <c r="I38" s="116"/>
      <c r="J38" s="116"/>
      <c r="K38" s="116"/>
      <c r="L38" s="116"/>
      <c r="M38" s="116"/>
      <c r="N38" s="116"/>
      <c r="O38" s="116"/>
      <c r="P38" s="20"/>
      <c r="Q38" s="20"/>
      <c r="R38" s="20"/>
      <c r="S38" s="20"/>
      <c r="T38" s="20"/>
    </row>
    <row r="39" spans="2:20" s="60" customFormat="1" ht="14.25" customHeight="1">
      <c r="B39" s="568" t="s">
        <v>161</v>
      </c>
      <c r="C39" s="568"/>
      <c r="D39" s="568"/>
      <c r="E39" s="568"/>
      <c r="F39" s="568"/>
      <c r="G39" s="568"/>
      <c r="H39" s="568"/>
      <c r="I39" s="568"/>
      <c r="J39" s="568"/>
      <c r="K39" s="568"/>
      <c r="L39" s="568"/>
      <c r="M39" s="568"/>
      <c r="N39" s="568"/>
      <c r="O39" s="568"/>
      <c r="P39" s="568"/>
      <c r="Q39" s="568"/>
      <c r="R39" s="568"/>
      <c r="S39" s="568"/>
      <c r="T39" s="568"/>
    </row>
    <row r="40" spans="2:15" ht="14.25">
      <c r="B40" s="59" t="s">
        <v>18</v>
      </c>
      <c r="C40" s="69"/>
      <c r="F40" s="62"/>
      <c r="G40" s="62"/>
      <c r="H40" s="62"/>
      <c r="I40" s="62"/>
      <c r="J40" s="62"/>
      <c r="K40" s="62"/>
      <c r="L40" s="62"/>
      <c r="M40" s="62"/>
      <c r="N40" s="62"/>
      <c r="O40" s="62"/>
    </row>
    <row r="42" spans="3:23" ht="14.25">
      <c r="C42" s="496"/>
      <c r="G42" s="496"/>
      <c r="K42" s="496"/>
      <c r="O42" s="496"/>
      <c r="S42" s="496"/>
      <c r="W42" s="496"/>
    </row>
  </sheetData>
  <sheetProtection/>
  <mergeCells count="17">
    <mergeCell ref="B2:N2"/>
    <mergeCell ref="B4:B6"/>
    <mergeCell ref="C4:N4"/>
    <mergeCell ref="B39:T39"/>
    <mergeCell ref="O4:Z4"/>
    <mergeCell ref="C5:F5"/>
    <mergeCell ref="G5:J5"/>
    <mergeCell ref="K5:N5"/>
    <mergeCell ref="O5:R5"/>
    <mergeCell ref="S5:V5"/>
    <mergeCell ref="W5:Z5"/>
    <mergeCell ref="D7:D14"/>
    <mergeCell ref="H7:H14"/>
    <mergeCell ref="L7:L14"/>
    <mergeCell ref="P7:P14"/>
    <mergeCell ref="T7:T14"/>
    <mergeCell ref="X7:X14"/>
  </mergeCells>
  <printOptions/>
  <pageMargins left="0.7" right="0.7" top="0.787401575" bottom="0.787401575" header="0.3" footer="0.3"/>
  <pageSetup fitToHeight="1" fitToWidth="1" horizontalDpi="600" verticalDpi="600" orientation="landscape" paperSize="9" scale="43" r:id="rId2"/>
  <headerFooter>
    <oddHeader>&amp;L&amp;G&amp;CIndicateurs SASD</oddHeader>
    <oddFooter>&amp;L&amp;A&amp;C&amp;P sur &amp;N&amp;R&amp;F</oddFooter>
  </headerFooter>
  <legacyDrawingHF r:id="rId1"/>
</worksheet>
</file>

<file path=xl/worksheets/sheet13.xml><?xml version="1.0" encoding="utf-8"?>
<worksheet xmlns="http://schemas.openxmlformats.org/spreadsheetml/2006/main" xmlns:r="http://schemas.openxmlformats.org/officeDocument/2006/relationships">
  <sheetPr>
    <pageSetUpPr fitToPage="1"/>
  </sheetPr>
  <dimension ref="B2:Z39"/>
  <sheetViews>
    <sheetView showGridLines="0" workbookViewId="0" topLeftCell="A1">
      <selection activeCell="A1" sqref="A1"/>
    </sheetView>
  </sheetViews>
  <sheetFormatPr defaultColWidth="11.421875" defaultRowHeight="15"/>
  <cols>
    <col min="1" max="1" width="1.7109375" style="61" customWidth="1"/>
    <col min="2" max="2" width="11.421875" style="61" customWidth="1"/>
    <col min="3" max="26" width="16.7109375" style="61" customWidth="1"/>
    <col min="27" max="16384" width="11.421875" style="61" customWidth="1"/>
  </cols>
  <sheetData>
    <row r="1" ht="9.75" customHeight="1"/>
    <row r="2" spans="2:7" ht="17.25">
      <c r="B2" s="117" t="s">
        <v>41</v>
      </c>
      <c r="C2" s="58"/>
      <c r="D2" s="58"/>
      <c r="G2" s="37"/>
    </row>
    <row r="3" spans="2:9" ht="14.25">
      <c r="B3" s="58"/>
      <c r="C3" s="58"/>
      <c r="D3" s="58"/>
      <c r="E3" s="58"/>
      <c r="H3" s="63"/>
      <c r="I3" s="63"/>
    </row>
    <row r="4" spans="2:26" ht="15" customHeight="1">
      <c r="B4" s="596" t="s">
        <v>6</v>
      </c>
      <c r="C4" s="589" t="s">
        <v>17</v>
      </c>
      <c r="D4" s="590"/>
      <c r="E4" s="590"/>
      <c r="F4" s="590"/>
      <c r="G4" s="590"/>
      <c r="H4" s="595"/>
      <c r="I4" s="616" t="s">
        <v>220</v>
      </c>
      <c r="J4" s="590"/>
      <c r="K4" s="590"/>
      <c r="L4" s="590"/>
      <c r="M4" s="590"/>
      <c r="N4" s="595"/>
      <c r="O4" s="616" t="s">
        <v>141</v>
      </c>
      <c r="P4" s="590"/>
      <c r="Q4" s="590"/>
      <c r="R4" s="590"/>
      <c r="S4" s="590"/>
      <c r="T4" s="595"/>
      <c r="U4" s="616" t="s">
        <v>162</v>
      </c>
      <c r="V4" s="590"/>
      <c r="W4" s="590"/>
      <c r="X4" s="590"/>
      <c r="Y4" s="590"/>
      <c r="Z4" s="595"/>
    </row>
    <row r="5" spans="2:26" ht="14.25">
      <c r="B5" s="622"/>
      <c r="C5" s="589" t="s">
        <v>36</v>
      </c>
      <c r="D5" s="590"/>
      <c r="E5" s="590"/>
      <c r="F5" s="591"/>
      <c r="G5" s="619" t="s">
        <v>40</v>
      </c>
      <c r="H5" s="617" t="s">
        <v>13</v>
      </c>
      <c r="I5" s="616" t="s">
        <v>36</v>
      </c>
      <c r="J5" s="590"/>
      <c r="K5" s="590"/>
      <c r="L5" s="591"/>
      <c r="M5" s="619" t="s">
        <v>40</v>
      </c>
      <c r="N5" s="617" t="s">
        <v>13</v>
      </c>
      <c r="O5" s="616" t="s">
        <v>36</v>
      </c>
      <c r="P5" s="590"/>
      <c r="Q5" s="590"/>
      <c r="R5" s="591"/>
      <c r="S5" s="619" t="s">
        <v>40</v>
      </c>
      <c r="T5" s="617" t="s">
        <v>13</v>
      </c>
      <c r="U5" s="616" t="s">
        <v>36</v>
      </c>
      <c r="V5" s="590"/>
      <c r="W5" s="590"/>
      <c r="X5" s="591"/>
      <c r="Y5" s="619" t="s">
        <v>40</v>
      </c>
      <c r="Z5" s="617" t="s">
        <v>13</v>
      </c>
    </row>
    <row r="6" spans="2:26" ht="30" customHeight="1">
      <c r="B6" s="623"/>
      <c r="C6" s="268" t="s">
        <v>37</v>
      </c>
      <c r="D6" s="94" t="s">
        <v>38</v>
      </c>
      <c r="E6" s="94" t="s">
        <v>39</v>
      </c>
      <c r="F6" s="94" t="s">
        <v>13</v>
      </c>
      <c r="G6" s="620"/>
      <c r="H6" s="618"/>
      <c r="I6" s="268" t="s">
        <v>37</v>
      </c>
      <c r="J6" s="94" t="s">
        <v>38</v>
      </c>
      <c r="K6" s="94" t="s">
        <v>39</v>
      </c>
      <c r="L6" s="94" t="s">
        <v>13</v>
      </c>
      <c r="M6" s="620"/>
      <c r="N6" s="618"/>
      <c r="O6" s="268" t="s">
        <v>37</v>
      </c>
      <c r="P6" s="94" t="s">
        <v>38</v>
      </c>
      <c r="Q6" s="94" t="s">
        <v>39</v>
      </c>
      <c r="R6" s="94" t="s">
        <v>13</v>
      </c>
      <c r="S6" s="620"/>
      <c r="T6" s="618"/>
      <c r="U6" s="268" t="s">
        <v>37</v>
      </c>
      <c r="V6" s="94" t="s">
        <v>38</v>
      </c>
      <c r="W6" s="94" t="s">
        <v>39</v>
      </c>
      <c r="X6" s="94" t="s">
        <v>13</v>
      </c>
      <c r="Y6" s="620"/>
      <c r="Z6" s="618"/>
    </row>
    <row r="7" spans="2:26" ht="15.75" customHeight="1">
      <c r="B7" s="93">
        <v>2007</v>
      </c>
      <c r="C7" s="451">
        <v>35.993617</v>
      </c>
      <c r="D7" s="452">
        <v>6.574543</v>
      </c>
      <c r="E7" s="452">
        <v>1.972633</v>
      </c>
      <c r="F7" s="453">
        <v>44.540793</v>
      </c>
      <c r="G7" s="454">
        <v>5.712555</v>
      </c>
      <c r="H7" s="455">
        <v>50.253348</v>
      </c>
      <c r="I7" s="451"/>
      <c r="J7" s="452"/>
      <c r="K7" s="452"/>
      <c r="L7" s="453"/>
      <c r="M7" s="454"/>
      <c r="N7" s="455"/>
      <c r="O7" s="451">
        <v>1.247446</v>
      </c>
      <c r="P7" s="452">
        <v>0.296796</v>
      </c>
      <c r="Q7" s="452">
        <v>0.079286</v>
      </c>
      <c r="R7" s="453">
        <v>1.623528</v>
      </c>
      <c r="S7" s="454">
        <v>0.123992</v>
      </c>
      <c r="T7" s="455">
        <v>1.7475200000000002</v>
      </c>
      <c r="U7" s="451">
        <v>37.241063</v>
      </c>
      <c r="V7" s="452">
        <v>6.871339</v>
      </c>
      <c r="W7" s="452">
        <v>2.051919</v>
      </c>
      <c r="X7" s="453">
        <v>46.164321</v>
      </c>
      <c r="Y7" s="454">
        <v>5.836547</v>
      </c>
      <c r="Z7" s="455">
        <v>52.000868</v>
      </c>
    </row>
    <row r="8" spans="2:26" ht="15.75" customHeight="1">
      <c r="B8" s="91">
        <v>2008</v>
      </c>
      <c r="C8" s="456">
        <v>38.214298</v>
      </c>
      <c r="D8" s="457">
        <v>7.011154</v>
      </c>
      <c r="E8" s="457">
        <v>2.215877</v>
      </c>
      <c r="F8" s="174">
        <v>47.441329</v>
      </c>
      <c r="G8" s="458">
        <v>5.917267</v>
      </c>
      <c r="H8" s="459">
        <v>53.358596</v>
      </c>
      <c r="I8" s="456"/>
      <c r="J8" s="457"/>
      <c r="K8" s="457"/>
      <c r="L8" s="174"/>
      <c r="M8" s="458"/>
      <c r="N8" s="459"/>
      <c r="O8" s="456">
        <v>1.170539</v>
      </c>
      <c r="P8" s="457">
        <v>0.299151</v>
      </c>
      <c r="Q8" s="457">
        <v>0.073484</v>
      </c>
      <c r="R8" s="174">
        <v>1.543174</v>
      </c>
      <c r="S8" s="458">
        <v>0.119546</v>
      </c>
      <c r="T8" s="459">
        <v>1.66272</v>
      </c>
      <c r="U8" s="456">
        <v>39.384837</v>
      </c>
      <c r="V8" s="457">
        <v>7.310305</v>
      </c>
      <c r="W8" s="457">
        <v>2.289361</v>
      </c>
      <c r="X8" s="174">
        <v>48.984503</v>
      </c>
      <c r="Y8" s="458">
        <v>6.036813</v>
      </c>
      <c r="Z8" s="459">
        <v>55.021316</v>
      </c>
    </row>
    <row r="9" spans="2:26" ht="15.75" customHeight="1">
      <c r="B9" s="92">
        <v>2009</v>
      </c>
      <c r="C9" s="214">
        <v>40.261355</v>
      </c>
      <c r="D9" s="233">
        <v>7.489555</v>
      </c>
      <c r="E9" s="233">
        <v>2.482374</v>
      </c>
      <c r="F9" s="175">
        <v>50.233284</v>
      </c>
      <c r="G9" s="215">
        <v>6.19563</v>
      </c>
      <c r="H9" s="460">
        <v>56.428914000000006</v>
      </c>
      <c r="I9" s="214"/>
      <c r="J9" s="233"/>
      <c r="K9" s="233"/>
      <c r="L9" s="175"/>
      <c r="M9" s="215"/>
      <c r="N9" s="460"/>
      <c r="O9" s="214">
        <v>1.278141</v>
      </c>
      <c r="P9" s="233">
        <v>0.296355</v>
      </c>
      <c r="Q9" s="233">
        <v>0.061051</v>
      </c>
      <c r="R9" s="175">
        <v>1.635547</v>
      </c>
      <c r="S9" s="215">
        <v>0.214736</v>
      </c>
      <c r="T9" s="460">
        <v>1.850283</v>
      </c>
      <c r="U9" s="214">
        <v>41.539496</v>
      </c>
      <c r="V9" s="233">
        <v>7.78591</v>
      </c>
      <c r="W9" s="233">
        <v>2.543425</v>
      </c>
      <c r="X9" s="175">
        <v>51.868831</v>
      </c>
      <c r="Y9" s="215">
        <v>6.410366</v>
      </c>
      <c r="Z9" s="460">
        <v>58.279197</v>
      </c>
    </row>
    <row r="10" spans="2:26" ht="15.75" customHeight="1">
      <c r="B10" s="92">
        <v>2010</v>
      </c>
      <c r="C10" s="214">
        <v>42.61333</v>
      </c>
      <c r="D10" s="233">
        <v>8.215663</v>
      </c>
      <c r="E10" s="233">
        <v>2.832279</v>
      </c>
      <c r="F10" s="175">
        <v>53.661272</v>
      </c>
      <c r="G10" s="215">
        <v>6.059827</v>
      </c>
      <c r="H10" s="460">
        <v>59.721098999999995</v>
      </c>
      <c r="I10" s="214">
        <v>0.361565</v>
      </c>
      <c r="J10" s="233">
        <v>0</v>
      </c>
      <c r="K10" s="233">
        <v>0.020119</v>
      </c>
      <c r="L10" s="175">
        <v>0.381684</v>
      </c>
      <c r="M10" s="215">
        <v>0.169871</v>
      </c>
      <c r="N10" s="460">
        <v>0.551555</v>
      </c>
      <c r="O10" s="214">
        <v>0.621251</v>
      </c>
      <c r="P10" s="233">
        <v>0.055</v>
      </c>
      <c r="Q10" s="233">
        <v>0.033099</v>
      </c>
      <c r="R10" s="175">
        <v>0.70935</v>
      </c>
      <c r="S10" s="215">
        <v>0.040902</v>
      </c>
      <c r="T10" s="460">
        <v>0.750252</v>
      </c>
      <c r="U10" s="214">
        <v>43.596146</v>
      </c>
      <c r="V10" s="233">
        <v>8.270663</v>
      </c>
      <c r="W10" s="233">
        <v>2.8854970000000004</v>
      </c>
      <c r="X10" s="175">
        <v>54.752306</v>
      </c>
      <c r="Y10" s="215">
        <v>6.2706</v>
      </c>
      <c r="Z10" s="460">
        <v>61.022906</v>
      </c>
    </row>
    <row r="11" spans="2:26" ht="15.75" customHeight="1">
      <c r="B11" s="92">
        <v>2011</v>
      </c>
      <c r="C11" s="214">
        <v>43.20557</v>
      </c>
      <c r="D11" s="233">
        <v>8.554824</v>
      </c>
      <c r="E11" s="233">
        <v>2.877737</v>
      </c>
      <c r="F11" s="175">
        <v>54.638131</v>
      </c>
      <c r="G11" s="215">
        <v>6.410396</v>
      </c>
      <c r="H11" s="460">
        <v>61.04852700000001</v>
      </c>
      <c r="I11" s="214">
        <v>0.843265</v>
      </c>
      <c r="J11" s="233">
        <v>0</v>
      </c>
      <c r="K11" s="233">
        <v>0.125308</v>
      </c>
      <c r="L11" s="175">
        <v>0.968573</v>
      </c>
      <c r="M11" s="215">
        <v>0.351737</v>
      </c>
      <c r="N11" s="460">
        <v>1.32031</v>
      </c>
      <c r="O11" s="214">
        <v>0</v>
      </c>
      <c r="P11" s="233">
        <v>0</v>
      </c>
      <c r="Q11" s="233">
        <v>0</v>
      </c>
      <c r="R11" s="175">
        <v>0</v>
      </c>
      <c r="S11" s="215">
        <v>0</v>
      </c>
      <c r="T11" s="460">
        <v>0</v>
      </c>
      <c r="U11" s="214">
        <v>44.048835</v>
      </c>
      <c r="V11" s="233">
        <v>8.554824</v>
      </c>
      <c r="W11" s="233">
        <v>3.003045</v>
      </c>
      <c r="X11" s="175">
        <v>55.606704</v>
      </c>
      <c r="Y11" s="215">
        <v>6.762133</v>
      </c>
      <c r="Z11" s="460">
        <v>62.368837</v>
      </c>
    </row>
    <row r="12" spans="2:26" ht="15.75" customHeight="1">
      <c r="B12" s="92">
        <v>2012</v>
      </c>
      <c r="C12" s="461">
        <v>46.60664</v>
      </c>
      <c r="D12" s="462">
        <v>9.248067</v>
      </c>
      <c r="E12" s="462">
        <v>2.466212</v>
      </c>
      <c r="F12" s="175">
        <v>58.320919</v>
      </c>
      <c r="G12" s="463">
        <v>7.338402</v>
      </c>
      <c r="H12" s="460">
        <v>65.65932099999999</v>
      </c>
      <c r="I12" s="461">
        <v>1.096725</v>
      </c>
      <c r="J12" s="462">
        <v>0.002727</v>
      </c>
      <c r="K12" s="462">
        <v>0.090097</v>
      </c>
      <c r="L12" s="175">
        <v>1.189549</v>
      </c>
      <c r="M12" s="463">
        <v>0.431943</v>
      </c>
      <c r="N12" s="460">
        <v>1.621492</v>
      </c>
      <c r="O12" s="461">
        <v>0.096142</v>
      </c>
      <c r="P12" s="462">
        <v>0.015377</v>
      </c>
      <c r="Q12" s="462">
        <v>0.004548</v>
      </c>
      <c r="R12" s="175">
        <v>0.116067</v>
      </c>
      <c r="S12" s="463">
        <v>0.00704</v>
      </c>
      <c r="T12" s="460">
        <v>0.12310700000000001</v>
      </c>
      <c r="U12" s="461">
        <v>47.799507</v>
      </c>
      <c r="V12" s="462">
        <v>9.266171</v>
      </c>
      <c r="W12" s="462">
        <v>2.560857</v>
      </c>
      <c r="X12" s="175">
        <v>59.626535</v>
      </c>
      <c r="Y12" s="463">
        <v>7.777385</v>
      </c>
      <c r="Z12" s="460">
        <v>67.40392</v>
      </c>
    </row>
    <row r="13" spans="2:26" ht="15.75" customHeight="1">
      <c r="B13" s="92">
        <v>2013</v>
      </c>
      <c r="C13" s="461">
        <v>49.139894</v>
      </c>
      <c r="D13" s="462">
        <v>9.929901</v>
      </c>
      <c r="E13" s="462">
        <v>3.021572</v>
      </c>
      <c r="F13" s="175">
        <v>62.091367</v>
      </c>
      <c r="G13" s="463">
        <v>8.129125</v>
      </c>
      <c r="H13" s="460">
        <v>70.220492</v>
      </c>
      <c r="I13" s="461">
        <v>1.180775</v>
      </c>
      <c r="J13" s="462">
        <v>0.01527</v>
      </c>
      <c r="K13" s="462">
        <v>0.179073</v>
      </c>
      <c r="L13" s="175">
        <v>1.3751179999999998</v>
      </c>
      <c r="M13" s="463">
        <v>0.471113</v>
      </c>
      <c r="N13" s="460">
        <v>1.846231</v>
      </c>
      <c r="O13" s="461">
        <v>0.095406</v>
      </c>
      <c r="P13" s="462">
        <v>0.015265</v>
      </c>
      <c r="Q13" s="462">
        <v>0.003999</v>
      </c>
      <c r="R13" s="175">
        <v>0.11467</v>
      </c>
      <c r="S13" s="463">
        <v>0.00695</v>
      </c>
      <c r="T13" s="460">
        <v>0.12162</v>
      </c>
      <c r="U13" s="461">
        <v>50.416075</v>
      </c>
      <c r="V13" s="462">
        <v>9.960436</v>
      </c>
      <c r="W13" s="462">
        <v>3.204644</v>
      </c>
      <c r="X13" s="175">
        <v>63.581155</v>
      </c>
      <c r="Y13" s="463">
        <v>8.607188</v>
      </c>
      <c r="Z13" s="460">
        <v>72.188343</v>
      </c>
    </row>
    <row r="14" spans="2:26" ht="15.75" customHeight="1">
      <c r="B14" s="92">
        <v>2014</v>
      </c>
      <c r="C14" s="461">
        <v>49.508711</v>
      </c>
      <c r="D14" s="462">
        <v>9.862675</v>
      </c>
      <c r="E14" s="462">
        <v>4.588454</v>
      </c>
      <c r="F14" s="175">
        <v>63.95984</v>
      </c>
      <c r="G14" s="463">
        <v>7.499911</v>
      </c>
      <c r="H14" s="460">
        <v>71.459751</v>
      </c>
      <c r="I14" s="461">
        <v>1.443911</v>
      </c>
      <c r="J14" s="462">
        <v>0</v>
      </c>
      <c r="K14" s="462">
        <v>0.105721</v>
      </c>
      <c r="L14" s="175">
        <v>1.549632</v>
      </c>
      <c r="M14" s="463">
        <v>0.564436</v>
      </c>
      <c r="N14" s="460">
        <v>2.114068</v>
      </c>
      <c r="O14" s="461">
        <v>0.12384</v>
      </c>
      <c r="P14" s="462">
        <v>0.019844</v>
      </c>
      <c r="Q14" s="462">
        <v>0.004995</v>
      </c>
      <c r="R14" s="175">
        <v>0.148679</v>
      </c>
      <c r="S14" s="463">
        <v>0.017227</v>
      </c>
      <c r="T14" s="460">
        <v>0.165906</v>
      </c>
      <c r="U14" s="461">
        <v>51.076462</v>
      </c>
      <c r="V14" s="462">
        <v>9.882519</v>
      </c>
      <c r="W14" s="462">
        <v>4.69917</v>
      </c>
      <c r="X14" s="175">
        <v>65.658151</v>
      </c>
      <c r="Y14" s="463">
        <v>8.081574</v>
      </c>
      <c r="Z14" s="460">
        <v>73.739725</v>
      </c>
    </row>
    <row r="15" spans="2:26" ht="15.75" customHeight="1">
      <c r="B15" s="91">
        <v>2015</v>
      </c>
      <c r="C15" s="212">
        <v>51.3397</v>
      </c>
      <c r="D15" s="216">
        <v>10.299751</v>
      </c>
      <c r="E15" s="216">
        <v>4.269273</v>
      </c>
      <c r="F15" s="174">
        <v>65.908724</v>
      </c>
      <c r="G15" s="213">
        <v>7.570273</v>
      </c>
      <c r="H15" s="459">
        <v>73.478997</v>
      </c>
      <c r="I15" s="212">
        <v>1.589368</v>
      </c>
      <c r="J15" s="216">
        <v>0.001863</v>
      </c>
      <c r="K15" s="216">
        <v>0.080917</v>
      </c>
      <c r="L15" s="174">
        <v>1.6721479999999997</v>
      </c>
      <c r="M15" s="213">
        <v>0.755325</v>
      </c>
      <c r="N15" s="459">
        <v>2.427473</v>
      </c>
      <c r="O15" s="212">
        <v>0.296694</v>
      </c>
      <c r="P15" s="216">
        <v>0.059813</v>
      </c>
      <c r="Q15" s="216">
        <v>0.036906</v>
      </c>
      <c r="R15" s="174">
        <v>0.393413</v>
      </c>
      <c r="S15" s="213">
        <v>0.042215</v>
      </c>
      <c r="T15" s="459">
        <v>0.435628</v>
      </c>
      <c r="U15" s="212">
        <v>53.225762</v>
      </c>
      <c r="V15" s="216">
        <v>10.361427</v>
      </c>
      <c r="W15" s="216">
        <v>4.387096</v>
      </c>
      <c r="X15" s="174">
        <v>67.974285</v>
      </c>
      <c r="Y15" s="213">
        <v>8.367813</v>
      </c>
      <c r="Z15" s="459">
        <v>76.342098</v>
      </c>
    </row>
    <row r="16" spans="2:26" ht="15.75" customHeight="1">
      <c r="B16" s="92">
        <v>2016</v>
      </c>
      <c r="C16" s="214">
        <v>54.628014</v>
      </c>
      <c r="D16" s="233">
        <v>11.403035</v>
      </c>
      <c r="E16" s="233">
        <v>5.289334</v>
      </c>
      <c r="F16" s="175">
        <v>71.320383</v>
      </c>
      <c r="G16" s="215">
        <v>8.684188</v>
      </c>
      <c r="H16" s="460">
        <v>80.004571</v>
      </c>
      <c r="I16" s="214">
        <v>2.054097</v>
      </c>
      <c r="J16" s="233">
        <v>0.003564</v>
      </c>
      <c r="K16" s="233">
        <v>0.093909</v>
      </c>
      <c r="L16" s="175">
        <v>2.15157</v>
      </c>
      <c r="M16" s="215">
        <v>0.983439</v>
      </c>
      <c r="N16" s="460">
        <v>3.135009</v>
      </c>
      <c r="O16" s="214">
        <v>1.554572</v>
      </c>
      <c r="P16" s="233">
        <v>0.299448</v>
      </c>
      <c r="Q16" s="233">
        <v>0.08477</v>
      </c>
      <c r="R16" s="175">
        <v>1.93879</v>
      </c>
      <c r="S16" s="215">
        <v>0.28421</v>
      </c>
      <c r="T16" s="460">
        <v>2.223</v>
      </c>
      <c r="U16" s="214">
        <v>58.236683</v>
      </c>
      <c r="V16" s="233">
        <v>11.706047</v>
      </c>
      <c r="W16" s="233">
        <v>5.468013</v>
      </c>
      <c r="X16" s="175">
        <v>75.410743</v>
      </c>
      <c r="Y16" s="215">
        <v>9.951837</v>
      </c>
      <c r="Z16" s="460">
        <v>85.36258</v>
      </c>
    </row>
    <row r="17" spans="2:26" ht="15.75" customHeight="1">
      <c r="B17" s="92">
        <v>2017</v>
      </c>
      <c r="C17" s="214">
        <v>59.076615</v>
      </c>
      <c r="D17" s="233">
        <v>11.800471</v>
      </c>
      <c r="E17" s="233">
        <v>4.961339</v>
      </c>
      <c r="F17" s="175">
        <v>75.838425</v>
      </c>
      <c r="G17" s="215">
        <v>9.6524</v>
      </c>
      <c r="H17" s="460">
        <v>85.49082499999999</v>
      </c>
      <c r="I17" s="461">
        <v>2.536327</v>
      </c>
      <c r="J17" s="462">
        <v>0.030714</v>
      </c>
      <c r="K17" s="462">
        <v>0.089609</v>
      </c>
      <c r="L17" s="175">
        <v>2.65665</v>
      </c>
      <c r="M17" s="463">
        <v>1.289536</v>
      </c>
      <c r="N17" s="460">
        <v>3.946186</v>
      </c>
      <c r="O17" s="461">
        <v>2.90492</v>
      </c>
      <c r="P17" s="462">
        <v>0.43225</v>
      </c>
      <c r="Q17" s="462">
        <v>0.124425</v>
      </c>
      <c r="R17" s="175">
        <v>3.461595</v>
      </c>
      <c r="S17" s="463">
        <v>0.557791</v>
      </c>
      <c r="T17" s="460">
        <v>4.019386000000001</v>
      </c>
      <c r="U17" s="461">
        <v>64.517862</v>
      </c>
      <c r="V17" s="462">
        <v>12.263435</v>
      </c>
      <c r="W17" s="462">
        <v>5.175373</v>
      </c>
      <c r="X17" s="175">
        <v>81.95667</v>
      </c>
      <c r="Y17" s="463">
        <v>11.499727</v>
      </c>
      <c r="Z17" s="460">
        <v>93.456397</v>
      </c>
    </row>
    <row r="18" spans="2:26" s="21" customFormat="1" ht="15.75" customHeight="1">
      <c r="B18" s="537">
        <v>2018</v>
      </c>
      <c r="C18" s="461">
        <v>64.94966</v>
      </c>
      <c r="D18" s="462">
        <v>13.665214</v>
      </c>
      <c r="E18" s="538">
        <v>3.220671</v>
      </c>
      <c r="F18" s="175">
        <v>81.835545</v>
      </c>
      <c r="G18" s="463">
        <v>10.92943</v>
      </c>
      <c r="H18" s="539">
        <v>92.76497499999999</v>
      </c>
      <c r="I18" s="540">
        <v>3.151256</v>
      </c>
      <c r="J18" s="462">
        <v>0.024612</v>
      </c>
      <c r="K18" s="462">
        <v>0.128624</v>
      </c>
      <c r="L18" s="175">
        <v>3.304492</v>
      </c>
      <c r="M18" s="463">
        <v>1.36146</v>
      </c>
      <c r="N18" s="460">
        <v>4.665952</v>
      </c>
      <c r="O18" s="540">
        <v>4.226086</v>
      </c>
      <c r="P18" s="462">
        <v>0.741738</v>
      </c>
      <c r="Q18" s="462">
        <v>0.151829</v>
      </c>
      <c r="R18" s="175">
        <v>5.119653</v>
      </c>
      <c r="S18" s="463">
        <v>0.843413</v>
      </c>
      <c r="T18" s="460">
        <v>5.9630659999999995</v>
      </c>
      <c r="U18" s="540">
        <v>72.327002</v>
      </c>
      <c r="V18" s="462">
        <v>14.431564</v>
      </c>
      <c r="W18" s="462">
        <v>3.501124</v>
      </c>
      <c r="X18" s="175">
        <v>90.25968999999999</v>
      </c>
      <c r="Y18" s="463">
        <v>13.134303</v>
      </c>
      <c r="Z18" s="460">
        <v>103.393993</v>
      </c>
    </row>
    <row r="19" spans="2:26" s="21" customFormat="1" ht="15.75" customHeight="1">
      <c r="B19" s="537">
        <v>2019</v>
      </c>
      <c r="C19" s="461">
        <v>68.599011</v>
      </c>
      <c r="D19" s="462">
        <v>14.348204</v>
      </c>
      <c r="E19" s="538">
        <v>3.621128</v>
      </c>
      <c r="F19" s="175">
        <v>86.568343</v>
      </c>
      <c r="G19" s="463">
        <v>12.296322</v>
      </c>
      <c r="H19" s="539">
        <v>98.864665</v>
      </c>
      <c r="I19" s="540">
        <v>4.26695</v>
      </c>
      <c r="J19" s="462">
        <v>0.025556</v>
      </c>
      <c r="K19" s="462">
        <v>0.169423</v>
      </c>
      <c r="L19" s="175">
        <v>4.461929</v>
      </c>
      <c r="M19" s="463">
        <v>1.731628</v>
      </c>
      <c r="N19" s="460">
        <v>6.193556999999999</v>
      </c>
      <c r="O19" s="540">
        <v>5.574599</v>
      </c>
      <c r="P19" s="462">
        <v>0.91374</v>
      </c>
      <c r="Q19" s="462">
        <v>0.242032</v>
      </c>
      <c r="R19" s="175">
        <v>6.730371</v>
      </c>
      <c r="S19" s="463">
        <v>1.214379</v>
      </c>
      <c r="T19" s="460">
        <v>7.94475</v>
      </c>
      <c r="U19" s="540">
        <v>78.44056</v>
      </c>
      <c r="V19" s="462">
        <v>15.287500000000001</v>
      </c>
      <c r="W19" s="462">
        <v>4.032583</v>
      </c>
      <c r="X19" s="175">
        <v>97.760643</v>
      </c>
      <c r="Y19" s="463">
        <v>15.242329000000002</v>
      </c>
      <c r="Z19" s="460">
        <v>113.002972</v>
      </c>
    </row>
    <row r="20" spans="2:26" s="21" customFormat="1" ht="15.75" customHeight="1">
      <c r="B20" s="537">
        <v>2020</v>
      </c>
      <c r="C20" s="461">
        <v>72.57429</v>
      </c>
      <c r="D20" s="462">
        <v>15.362887</v>
      </c>
      <c r="E20" s="538">
        <v>3.888727</v>
      </c>
      <c r="F20" s="175">
        <v>91.82590400000001</v>
      </c>
      <c r="G20" s="463">
        <v>13.621708</v>
      </c>
      <c r="H20" s="555">
        <v>105.447612</v>
      </c>
      <c r="I20" s="540">
        <v>5.036405</v>
      </c>
      <c r="J20" s="462">
        <v>0.035127</v>
      </c>
      <c r="K20" s="462">
        <v>0.199647</v>
      </c>
      <c r="L20" s="175">
        <v>5.271179</v>
      </c>
      <c r="M20" s="463">
        <v>1.919075</v>
      </c>
      <c r="N20" s="460">
        <v>7.190254</v>
      </c>
      <c r="O20" s="540">
        <v>9.031888</v>
      </c>
      <c r="P20" s="462">
        <v>1.628316</v>
      </c>
      <c r="Q20" s="462">
        <v>0.526114</v>
      </c>
      <c r="R20" s="175">
        <v>11.186318</v>
      </c>
      <c r="S20" s="463">
        <v>1.478466</v>
      </c>
      <c r="T20" s="460">
        <v>12.664784000000001</v>
      </c>
      <c r="U20" s="540">
        <v>86.642583</v>
      </c>
      <c r="V20" s="462">
        <v>17.02633</v>
      </c>
      <c r="W20" s="462">
        <v>4.614488</v>
      </c>
      <c r="X20" s="175">
        <v>108.283401</v>
      </c>
      <c r="Y20" s="463">
        <v>17.019249000000002</v>
      </c>
      <c r="Z20" s="460">
        <v>125.30265</v>
      </c>
    </row>
    <row r="21" spans="2:26" s="21" customFormat="1" ht="15.75" customHeight="1">
      <c r="B21" s="464">
        <v>2021</v>
      </c>
      <c r="C21" s="465">
        <v>77.7059</v>
      </c>
      <c r="D21" s="466">
        <v>16.907625</v>
      </c>
      <c r="E21" s="467">
        <v>3.914024</v>
      </c>
      <c r="F21" s="176">
        <v>98.527549</v>
      </c>
      <c r="G21" s="535">
        <v>14.458022</v>
      </c>
      <c r="H21" s="536">
        <v>112.985571</v>
      </c>
      <c r="I21" s="468">
        <v>5.648525</v>
      </c>
      <c r="J21" s="466">
        <v>0.087235</v>
      </c>
      <c r="K21" s="466">
        <v>0.171468</v>
      </c>
      <c r="L21" s="176">
        <v>5.907228</v>
      </c>
      <c r="M21" s="469">
        <v>2.058136</v>
      </c>
      <c r="N21" s="470">
        <v>7.965364</v>
      </c>
      <c r="O21" s="468">
        <v>12.174368</v>
      </c>
      <c r="P21" s="466">
        <v>2.151403</v>
      </c>
      <c r="Q21" s="466">
        <v>0.701551</v>
      </c>
      <c r="R21" s="176">
        <v>15.027322</v>
      </c>
      <c r="S21" s="469">
        <v>1.868118</v>
      </c>
      <c r="T21" s="470">
        <v>16.89544</v>
      </c>
      <c r="U21" s="468">
        <v>95.52879300000001</v>
      </c>
      <c r="V21" s="466">
        <v>19.146262999999998</v>
      </c>
      <c r="W21" s="466">
        <v>4.787043000000001</v>
      </c>
      <c r="X21" s="176">
        <v>119.46209900000001</v>
      </c>
      <c r="Y21" s="469">
        <v>18.384276</v>
      </c>
      <c r="Z21" s="470">
        <v>137.84637500000002</v>
      </c>
    </row>
    <row r="22" spans="2:26" s="21" customFormat="1" ht="9" customHeight="1">
      <c r="B22" s="491"/>
      <c r="C22" s="492"/>
      <c r="D22" s="492"/>
      <c r="E22" s="493"/>
      <c r="F22" s="494"/>
      <c r="G22" s="493"/>
      <c r="H22" s="494"/>
      <c r="I22" s="493"/>
      <c r="J22" s="493"/>
      <c r="K22" s="493"/>
      <c r="L22" s="494"/>
      <c r="M22" s="493"/>
      <c r="N22" s="494"/>
      <c r="O22" s="493"/>
      <c r="P22" s="493"/>
      <c r="Q22" s="493"/>
      <c r="R22" s="494"/>
      <c r="S22" s="493"/>
      <c r="T22" s="494"/>
      <c r="U22" s="493"/>
      <c r="V22" s="493"/>
      <c r="W22" s="492"/>
      <c r="X22" s="494"/>
      <c r="Y22" s="493"/>
      <c r="Z22" s="494"/>
    </row>
    <row r="23" s="21" customFormat="1" ht="12.75" customHeight="1">
      <c r="B23" s="23" t="s">
        <v>113</v>
      </c>
    </row>
    <row r="24" s="21" customFormat="1" ht="5.25" customHeight="1"/>
    <row r="25" s="21" customFormat="1" ht="12.75" customHeight="1">
      <c r="B25" s="75" t="s">
        <v>252</v>
      </c>
    </row>
    <row r="26" s="21" customFormat="1" ht="5.25" customHeight="1"/>
    <row r="27" spans="2:9" s="21" customFormat="1" ht="12.75" customHeight="1">
      <c r="B27" s="26" t="s">
        <v>19</v>
      </c>
      <c r="C27" s="24"/>
      <c r="D27" s="24"/>
      <c r="E27" s="24"/>
      <c r="F27" s="24"/>
      <c r="I27" s="24"/>
    </row>
    <row r="28" s="60" customFormat="1" ht="5.25" customHeight="1"/>
    <row r="29" spans="2:17" s="60" customFormat="1" ht="14.25" customHeight="1">
      <c r="B29" s="621" t="s">
        <v>222</v>
      </c>
      <c r="C29" s="621"/>
      <c r="D29" s="621"/>
      <c r="E29" s="621"/>
      <c r="F29" s="621"/>
      <c r="G29" s="621"/>
      <c r="H29" s="621"/>
      <c r="I29" s="621"/>
      <c r="J29" s="621"/>
      <c r="K29" s="621"/>
      <c r="L29" s="621"/>
      <c r="M29" s="621"/>
      <c r="N29" s="621"/>
      <c r="O29" s="621"/>
      <c r="P29" s="621"/>
      <c r="Q29" s="621"/>
    </row>
    <row r="30" spans="2:17" s="60" customFormat="1" ht="14.25" customHeight="1">
      <c r="B30" s="116" t="s">
        <v>237</v>
      </c>
      <c r="C30" s="116"/>
      <c r="D30" s="116"/>
      <c r="E30" s="116"/>
      <c r="F30" s="116"/>
      <c r="G30" s="116"/>
      <c r="H30" s="116"/>
      <c r="I30" s="116"/>
      <c r="J30" s="116"/>
      <c r="K30" s="116"/>
      <c r="L30" s="116"/>
      <c r="M30" s="116"/>
      <c r="N30" s="116"/>
      <c r="O30" s="116"/>
      <c r="P30" s="20"/>
      <c r="Q30" s="20"/>
    </row>
    <row r="31" s="60" customFormat="1" ht="5.25" customHeight="1">
      <c r="B31" s="59"/>
    </row>
    <row r="32" s="60" customFormat="1" ht="12.75" customHeight="1">
      <c r="B32" s="59" t="s">
        <v>18</v>
      </c>
    </row>
    <row r="35" ht="14.25">
      <c r="F35" s="65"/>
    </row>
    <row r="36" ht="14.25">
      <c r="F36" s="65"/>
    </row>
    <row r="37" ht="14.25">
      <c r="F37" s="65"/>
    </row>
    <row r="38" ht="14.25">
      <c r="F38" s="65"/>
    </row>
    <row r="39" ht="14.25">
      <c r="F39" s="65"/>
    </row>
  </sheetData>
  <sheetProtection/>
  <mergeCells count="18">
    <mergeCell ref="I5:L5"/>
    <mergeCell ref="M5:M6"/>
    <mergeCell ref="N5:N6"/>
    <mergeCell ref="O5:R5"/>
    <mergeCell ref="S5:S6"/>
    <mergeCell ref="B4:B6"/>
    <mergeCell ref="C4:H4"/>
    <mergeCell ref="I4:N4"/>
    <mergeCell ref="T5:T6"/>
    <mergeCell ref="U5:X5"/>
    <mergeCell ref="Y5:Y6"/>
    <mergeCell ref="Z5:Z6"/>
    <mergeCell ref="B29:Q29"/>
    <mergeCell ref="O4:T4"/>
    <mergeCell ref="U4:Z4"/>
    <mergeCell ref="C5:F5"/>
    <mergeCell ref="G5:G6"/>
    <mergeCell ref="H5:H6"/>
  </mergeCells>
  <printOptions/>
  <pageMargins left="0.7" right="0.7" top="0.787401575" bottom="0.787401575" header="0.3" footer="0.3"/>
  <pageSetup fitToHeight="1" fitToWidth="1" horizontalDpi="600" verticalDpi="600" orientation="landscape" paperSize="9" scale="31" r:id="rId2"/>
  <headerFooter>
    <oddHeader>&amp;L&amp;G&amp;CIndicateurs SASD</oddHeader>
    <oddFooter>&amp;L&amp;A&amp;C&amp;P sur &amp;N&amp;R&amp;F</oddFooter>
  </headerFooter>
  <legacyDrawingHF r:id="rId1"/>
</worksheet>
</file>

<file path=xl/worksheets/sheet14.xml><?xml version="1.0" encoding="utf-8"?>
<worksheet xmlns="http://schemas.openxmlformats.org/spreadsheetml/2006/main" xmlns:r="http://schemas.openxmlformats.org/officeDocument/2006/relationships">
  <dimension ref="B2:U47"/>
  <sheetViews>
    <sheetView showGridLines="0" workbookViewId="0" topLeftCell="A1">
      <selection activeCell="A1" sqref="A1"/>
    </sheetView>
  </sheetViews>
  <sheetFormatPr defaultColWidth="11.421875" defaultRowHeight="15"/>
  <cols>
    <col min="1" max="1" width="1.7109375" style="64" customWidth="1"/>
    <col min="2" max="2" width="10.8515625" style="64" customWidth="1"/>
    <col min="3" max="16" width="14.7109375" style="64" customWidth="1"/>
    <col min="17" max="17" width="14.28125" style="64" bestFit="1" customWidth="1"/>
    <col min="18" max="16384" width="11.421875" style="64" customWidth="1"/>
  </cols>
  <sheetData>
    <row r="1" ht="9.75" customHeight="1"/>
    <row r="2" spans="2:17" s="61" customFormat="1" ht="17.25">
      <c r="B2" s="117" t="s">
        <v>42</v>
      </c>
      <c r="C2" s="117"/>
      <c r="D2" s="58"/>
      <c r="E2" s="58"/>
      <c r="F2" s="58"/>
      <c r="G2" s="58"/>
      <c r="H2" s="58"/>
      <c r="I2" s="58"/>
      <c r="J2" s="58"/>
      <c r="K2" s="58"/>
      <c r="M2" s="64"/>
      <c r="N2" s="64"/>
      <c r="O2" s="64"/>
      <c r="P2" s="64"/>
      <c r="Q2" s="64"/>
    </row>
    <row r="3" spans="2:17" s="61" customFormat="1" ht="15.75">
      <c r="B3" s="57"/>
      <c r="C3" s="57"/>
      <c r="D3" s="58"/>
      <c r="E3" s="58"/>
      <c r="F3" s="58"/>
      <c r="G3" s="58"/>
      <c r="H3" s="58"/>
      <c r="I3" s="58"/>
      <c r="J3" s="58"/>
      <c r="K3" s="58"/>
      <c r="M3" s="64"/>
      <c r="N3" s="64"/>
      <c r="O3" s="64"/>
      <c r="P3" s="64"/>
      <c r="Q3" s="64"/>
    </row>
    <row r="4" spans="2:17" s="61" customFormat="1" ht="18" customHeight="1">
      <c r="B4" s="583" t="s">
        <v>6</v>
      </c>
      <c r="C4" s="626" t="s">
        <v>44</v>
      </c>
      <c r="D4" s="627"/>
      <c r="E4" s="627"/>
      <c r="F4" s="627"/>
      <c r="G4" s="627"/>
      <c r="H4" s="627"/>
      <c r="I4" s="627"/>
      <c r="J4" s="627"/>
      <c r="K4" s="628"/>
      <c r="L4" s="599" t="s">
        <v>132</v>
      </c>
      <c r="M4" s="600"/>
      <c r="N4" s="600"/>
      <c r="O4" s="615"/>
      <c r="P4" s="583" t="s">
        <v>136</v>
      </c>
      <c r="Q4" s="583" t="s">
        <v>13</v>
      </c>
    </row>
    <row r="5" spans="2:17" ht="15" customHeight="1">
      <c r="B5" s="624"/>
      <c r="C5" s="626" t="s">
        <v>124</v>
      </c>
      <c r="D5" s="627"/>
      <c r="E5" s="627"/>
      <c r="F5" s="627"/>
      <c r="G5" s="628"/>
      <c r="H5" s="583" t="s">
        <v>5</v>
      </c>
      <c r="I5" s="583" t="s">
        <v>14</v>
      </c>
      <c r="J5" s="583" t="s">
        <v>130</v>
      </c>
      <c r="K5" s="583" t="s">
        <v>13</v>
      </c>
      <c r="L5" s="583" t="s">
        <v>107</v>
      </c>
      <c r="M5" s="583" t="s">
        <v>16</v>
      </c>
      <c r="N5" s="583" t="s">
        <v>134</v>
      </c>
      <c r="O5" s="583" t="s">
        <v>13</v>
      </c>
      <c r="P5" s="624"/>
      <c r="Q5" s="624"/>
    </row>
    <row r="6" spans="2:17" ht="15" customHeight="1">
      <c r="B6" s="625"/>
      <c r="C6" s="267" t="s">
        <v>125</v>
      </c>
      <c r="D6" s="267" t="s">
        <v>43</v>
      </c>
      <c r="E6" s="267" t="s">
        <v>127</v>
      </c>
      <c r="F6" s="267" t="s">
        <v>129</v>
      </c>
      <c r="G6" s="267" t="s">
        <v>13</v>
      </c>
      <c r="H6" s="625"/>
      <c r="I6" s="625"/>
      <c r="J6" s="625"/>
      <c r="K6" s="625"/>
      <c r="L6" s="625"/>
      <c r="M6" s="625"/>
      <c r="N6" s="625"/>
      <c r="O6" s="625"/>
      <c r="P6" s="625"/>
      <c r="Q6" s="625"/>
    </row>
    <row r="7" spans="2:17" ht="15.75" customHeight="1">
      <c r="B7" s="96">
        <v>2007</v>
      </c>
      <c r="C7" s="150"/>
      <c r="D7" s="151">
        <v>14.475239</v>
      </c>
      <c r="E7" s="152"/>
      <c r="F7" s="152"/>
      <c r="G7" s="153">
        <v>14.475239</v>
      </c>
      <c r="H7" s="154">
        <v>4.414996</v>
      </c>
      <c r="I7" s="154">
        <v>1.239692</v>
      </c>
      <c r="J7" s="154">
        <v>1.022392</v>
      </c>
      <c r="K7" s="155">
        <v>21.152319</v>
      </c>
      <c r="L7" s="156">
        <v>10.603928</v>
      </c>
      <c r="M7" s="151">
        <v>10.779028</v>
      </c>
      <c r="N7" s="151">
        <v>6.816413</v>
      </c>
      <c r="O7" s="153">
        <v>28.199369</v>
      </c>
      <c r="P7" s="154">
        <v>2.608556</v>
      </c>
      <c r="Q7" s="157">
        <v>51.960244</v>
      </c>
    </row>
    <row r="8" spans="2:17" ht="15.75" customHeight="1">
      <c r="B8" s="97">
        <v>2008</v>
      </c>
      <c r="C8" s="158"/>
      <c r="D8" s="159">
        <v>15.30344</v>
      </c>
      <c r="E8" s="160"/>
      <c r="F8" s="160"/>
      <c r="G8" s="161">
        <v>15.30344</v>
      </c>
      <c r="H8" s="162">
        <v>4.340964</v>
      </c>
      <c r="I8" s="162">
        <v>1.261647</v>
      </c>
      <c r="J8" s="162">
        <v>1.310766</v>
      </c>
      <c r="K8" s="163">
        <v>22.216817</v>
      </c>
      <c r="L8" s="164">
        <v>18.888614</v>
      </c>
      <c r="M8" s="159">
        <v>11.2569</v>
      </c>
      <c r="N8" s="159">
        <v>0</v>
      </c>
      <c r="O8" s="161">
        <v>30.145514</v>
      </c>
      <c r="P8" s="162">
        <v>2.614555</v>
      </c>
      <c r="Q8" s="165">
        <v>54.976886</v>
      </c>
    </row>
    <row r="9" spans="2:18" ht="15.75" customHeight="1">
      <c r="B9" s="97">
        <v>2009</v>
      </c>
      <c r="C9" s="158"/>
      <c r="D9" s="159">
        <v>16.128883</v>
      </c>
      <c r="E9" s="160"/>
      <c r="F9" s="160"/>
      <c r="G9" s="161">
        <v>16.128883</v>
      </c>
      <c r="H9" s="162">
        <v>4.38947</v>
      </c>
      <c r="I9" s="162">
        <v>1.352899</v>
      </c>
      <c r="J9" s="162">
        <v>1.035029</v>
      </c>
      <c r="K9" s="163">
        <v>22.906281</v>
      </c>
      <c r="L9" s="164">
        <v>20.453213</v>
      </c>
      <c r="M9" s="159">
        <v>12.147238</v>
      </c>
      <c r="N9" s="159">
        <v>0.04</v>
      </c>
      <c r="O9" s="161">
        <v>32.640451</v>
      </c>
      <c r="P9" s="162">
        <v>2.73554</v>
      </c>
      <c r="Q9" s="165">
        <v>58.282272</v>
      </c>
      <c r="R9" s="65"/>
    </row>
    <row r="10" spans="2:18" ht="15.75" customHeight="1">
      <c r="B10" s="97">
        <v>2010</v>
      </c>
      <c r="C10" s="166"/>
      <c r="D10" s="159">
        <v>16.732558</v>
      </c>
      <c r="E10" s="167"/>
      <c r="F10" s="167"/>
      <c r="G10" s="161">
        <v>16.732558</v>
      </c>
      <c r="H10" s="162">
        <v>4.599416</v>
      </c>
      <c r="I10" s="162">
        <v>1.297325</v>
      </c>
      <c r="J10" s="162">
        <v>1.187659</v>
      </c>
      <c r="K10" s="163">
        <v>23.816958</v>
      </c>
      <c r="L10" s="164">
        <v>21.556527</v>
      </c>
      <c r="M10" s="159">
        <v>13.139376</v>
      </c>
      <c r="N10" s="159">
        <v>0.04</v>
      </c>
      <c r="O10" s="161">
        <v>34.735903</v>
      </c>
      <c r="P10" s="162">
        <v>2.374661</v>
      </c>
      <c r="Q10" s="165">
        <v>60.927522</v>
      </c>
      <c r="R10" s="65"/>
    </row>
    <row r="11" spans="2:18" ht="15.75" customHeight="1">
      <c r="B11" s="97">
        <v>2011</v>
      </c>
      <c r="C11" s="168">
        <v>0.023353</v>
      </c>
      <c r="D11" s="159">
        <v>15.149609</v>
      </c>
      <c r="E11" s="159">
        <v>3.302439</v>
      </c>
      <c r="F11" s="159">
        <v>1.978854</v>
      </c>
      <c r="G11" s="161">
        <v>20.454255</v>
      </c>
      <c r="H11" s="162">
        <v>4.725033</v>
      </c>
      <c r="I11" s="162">
        <v>1.241468</v>
      </c>
      <c r="J11" s="162">
        <v>0.298946</v>
      </c>
      <c r="K11" s="163">
        <v>26.719702</v>
      </c>
      <c r="L11" s="164">
        <v>20.112834</v>
      </c>
      <c r="M11" s="159">
        <v>12.0793</v>
      </c>
      <c r="N11" s="159">
        <v>0.005086</v>
      </c>
      <c r="O11" s="161">
        <v>32.19722</v>
      </c>
      <c r="P11" s="162">
        <v>3.439721</v>
      </c>
      <c r="Q11" s="165">
        <v>62.356643</v>
      </c>
      <c r="R11" s="65"/>
    </row>
    <row r="12" spans="2:18" ht="15.75" customHeight="1">
      <c r="B12" s="97">
        <v>2012</v>
      </c>
      <c r="C12" s="168">
        <v>0.003179</v>
      </c>
      <c r="D12" s="159">
        <v>16.797898</v>
      </c>
      <c r="E12" s="159">
        <v>3.657456</v>
      </c>
      <c r="F12" s="159">
        <v>2.184798</v>
      </c>
      <c r="G12" s="161">
        <v>22.643331</v>
      </c>
      <c r="H12" s="162">
        <v>4.275746</v>
      </c>
      <c r="I12" s="162">
        <v>1.253346</v>
      </c>
      <c r="J12" s="162">
        <v>0.267102</v>
      </c>
      <c r="K12" s="163">
        <v>28.439525</v>
      </c>
      <c r="L12" s="164">
        <v>21.473798</v>
      </c>
      <c r="M12" s="159">
        <v>13.006539</v>
      </c>
      <c r="N12" s="159">
        <v>0</v>
      </c>
      <c r="O12" s="161">
        <v>34.480337</v>
      </c>
      <c r="P12" s="162">
        <v>4.478355</v>
      </c>
      <c r="Q12" s="165">
        <v>67.398217</v>
      </c>
      <c r="R12" s="65"/>
    </row>
    <row r="13" spans="2:18" ht="15.75" customHeight="1">
      <c r="B13" s="97">
        <v>2013</v>
      </c>
      <c r="C13" s="168">
        <v>0.003611</v>
      </c>
      <c r="D13" s="159">
        <v>17.560638</v>
      </c>
      <c r="E13" s="159">
        <v>3.864878</v>
      </c>
      <c r="F13" s="159">
        <v>2.296498</v>
      </c>
      <c r="G13" s="161">
        <v>23.725625</v>
      </c>
      <c r="H13" s="162">
        <v>4.254286</v>
      </c>
      <c r="I13" s="162">
        <v>1.319035</v>
      </c>
      <c r="J13" s="162">
        <v>2.72383</v>
      </c>
      <c r="K13" s="163">
        <v>32.022776</v>
      </c>
      <c r="L13" s="164">
        <v>23.126582</v>
      </c>
      <c r="M13" s="159">
        <v>14.206667</v>
      </c>
      <c r="N13" s="159">
        <v>0</v>
      </c>
      <c r="O13" s="161">
        <v>37.333249</v>
      </c>
      <c r="P13" s="162">
        <v>2.844284</v>
      </c>
      <c r="Q13" s="165">
        <v>72.200309</v>
      </c>
      <c r="R13" s="65"/>
    </row>
    <row r="14" spans="2:18" ht="15.75" customHeight="1">
      <c r="B14" s="97">
        <v>2014</v>
      </c>
      <c r="C14" s="168">
        <v>0.003404</v>
      </c>
      <c r="D14" s="159">
        <v>18.996916</v>
      </c>
      <c r="E14" s="159">
        <v>4.071841</v>
      </c>
      <c r="F14" s="159">
        <v>2.4209</v>
      </c>
      <c r="G14" s="161">
        <v>25.493060999999997</v>
      </c>
      <c r="H14" s="162">
        <v>5.004948</v>
      </c>
      <c r="I14" s="162">
        <v>1.371489</v>
      </c>
      <c r="J14" s="162">
        <v>0.350031</v>
      </c>
      <c r="K14" s="163">
        <v>32.219528999999994</v>
      </c>
      <c r="L14" s="164">
        <v>23.634233</v>
      </c>
      <c r="M14" s="159">
        <v>14.34437</v>
      </c>
      <c r="N14" s="159">
        <v>0</v>
      </c>
      <c r="O14" s="161">
        <v>37.978603</v>
      </c>
      <c r="P14" s="162">
        <v>3.533653</v>
      </c>
      <c r="Q14" s="165">
        <v>73.731785</v>
      </c>
      <c r="R14" s="65"/>
    </row>
    <row r="15" spans="2:18" ht="15.75" customHeight="1">
      <c r="B15" s="97">
        <v>2015</v>
      </c>
      <c r="C15" s="168">
        <v>0</v>
      </c>
      <c r="D15" s="159">
        <v>20.426449</v>
      </c>
      <c r="E15" s="159">
        <v>4.898725</v>
      </c>
      <c r="F15" s="159">
        <v>2.091914</v>
      </c>
      <c r="G15" s="161">
        <v>27.417088</v>
      </c>
      <c r="H15" s="162">
        <v>4.964288</v>
      </c>
      <c r="I15" s="162">
        <v>1.550609</v>
      </c>
      <c r="J15" s="162">
        <v>0.691017</v>
      </c>
      <c r="K15" s="163">
        <v>34.62300200000001</v>
      </c>
      <c r="L15" s="164">
        <v>26.910201</v>
      </c>
      <c r="M15" s="159">
        <v>11.718924</v>
      </c>
      <c r="N15" s="159">
        <v>0</v>
      </c>
      <c r="O15" s="161">
        <v>38.629125</v>
      </c>
      <c r="P15" s="162">
        <v>3.038145</v>
      </c>
      <c r="Q15" s="165">
        <v>76.290272</v>
      </c>
      <c r="R15" s="65"/>
    </row>
    <row r="16" spans="2:18" ht="15.75" customHeight="1">
      <c r="B16" s="242">
        <v>2016</v>
      </c>
      <c r="C16" s="243">
        <v>0</v>
      </c>
      <c r="D16" s="244">
        <v>23.743522</v>
      </c>
      <c r="E16" s="244">
        <v>5.542092</v>
      </c>
      <c r="F16" s="244">
        <v>2.36019</v>
      </c>
      <c r="G16" s="245">
        <v>31.645804</v>
      </c>
      <c r="H16" s="246">
        <v>5.966306</v>
      </c>
      <c r="I16" s="246">
        <v>1.755629</v>
      </c>
      <c r="J16" s="246">
        <v>1.308592</v>
      </c>
      <c r="K16" s="247">
        <v>40.676331</v>
      </c>
      <c r="L16" s="177">
        <v>28.602324</v>
      </c>
      <c r="M16" s="244">
        <v>12.453425</v>
      </c>
      <c r="N16" s="244">
        <v>0</v>
      </c>
      <c r="O16" s="245">
        <v>41.055749</v>
      </c>
      <c r="P16" s="246">
        <v>3.112351</v>
      </c>
      <c r="Q16" s="248">
        <v>84.844431</v>
      </c>
      <c r="R16" s="65"/>
    </row>
    <row r="17" spans="2:18" ht="15.75" customHeight="1">
      <c r="B17" s="242">
        <v>2017</v>
      </c>
      <c r="C17" s="243">
        <v>0</v>
      </c>
      <c r="D17" s="244">
        <v>27.317079</v>
      </c>
      <c r="E17" s="244">
        <v>6.24366</v>
      </c>
      <c r="F17" s="244">
        <v>2.65394</v>
      </c>
      <c r="G17" s="245">
        <v>36.214679</v>
      </c>
      <c r="H17" s="246">
        <v>6.072795</v>
      </c>
      <c r="I17" s="246">
        <v>1.808244</v>
      </c>
      <c r="J17" s="246">
        <v>1.452908</v>
      </c>
      <c r="K17" s="247">
        <v>45.548626</v>
      </c>
      <c r="L17" s="177">
        <v>31.129737</v>
      </c>
      <c r="M17" s="244">
        <v>13.646519</v>
      </c>
      <c r="N17" s="244">
        <v>0</v>
      </c>
      <c r="O17" s="245">
        <v>44.776256</v>
      </c>
      <c r="P17" s="246">
        <v>2.642654</v>
      </c>
      <c r="Q17" s="248">
        <v>92.976397</v>
      </c>
      <c r="R17" s="65"/>
    </row>
    <row r="18" spans="2:18" ht="15.75" customHeight="1">
      <c r="B18" s="242">
        <v>2018</v>
      </c>
      <c r="C18" s="243">
        <v>1.6E-05</v>
      </c>
      <c r="D18" s="244">
        <v>30.971579</v>
      </c>
      <c r="E18" s="244">
        <v>6.806823</v>
      </c>
      <c r="F18" s="244">
        <v>2.898091</v>
      </c>
      <c r="G18" s="245">
        <v>40.676508999999996</v>
      </c>
      <c r="H18" s="246">
        <v>6.193361</v>
      </c>
      <c r="I18" s="246">
        <v>1.857951</v>
      </c>
      <c r="J18" s="246">
        <v>1.559879</v>
      </c>
      <c r="K18" s="541">
        <v>50.287699999999994</v>
      </c>
      <c r="L18" s="177">
        <v>33.327131</v>
      </c>
      <c r="M18" s="244">
        <v>14.346886</v>
      </c>
      <c r="N18" s="244">
        <v>0</v>
      </c>
      <c r="O18" s="245">
        <v>47.674017</v>
      </c>
      <c r="P18" s="246">
        <v>5.153732</v>
      </c>
      <c r="Q18" s="248">
        <v>103.11544899999998</v>
      </c>
      <c r="R18" s="65"/>
    </row>
    <row r="19" spans="2:18" ht="15.75" customHeight="1">
      <c r="B19" s="242">
        <v>2019</v>
      </c>
      <c r="C19" s="243">
        <v>0.000595</v>
      </c>
      <c r="D19" s="244">
        <v>34.870004</v>
      </c>
      <c r="E19" s="244">
        <v>8.539296</v>
      </c>
      <c r="F19" s="244">
        <v>3.652328</v>
      </c>
      <c r="G19" s="245">
        <v>47.062222999999996</v>
      </c>
      <c r="H19" s="246">
        <v>6.415995</v>
      </c>
      <c r="I19" s="246">
        <v>1.802839</v>
      </c>
      <c r="J19" s="246">
        <v>1.801138</v>
      </c>
      <c r="K19" s="541">
        <v>57.082195</v>
      </c>
      <c r="L19" s="177">
        <v>35.237315</v>
      </c>
      <c r="M19" s="244">
        <v>15.404214</v>
      </c>
      <c r="N19" s="244">
        <v>0</v>
      </c>
      <c r="O19" s="245">
        <v>50.641529000000006</v>
      </c>
      <c r="P19" s="246">
        <v>5.53001</v>
      </c>
      <c r="Q19" s="248">
        <v>113.25373400000001</v>
      </c>
      <c r="R19" s="65"/>
    </row>
    <row r="20" spans="2:18" ht="15.75" customHeight="1">
      <c r="B20" s="242">
        <v>2020</v>
      </c>
      <c r="C20" s="243">
        <v>0.000779</v>
      </c>
      <c r="D20" s="244">
        <v>39.523613</v>
      </c>
      <c r="E20" s="244">
        <v>11.182913</v>
      </c>
      <c r="F20" s="244">
        <v>4.748366</v>
      </c>
      <c r="G20" s="245">
        <v>55.455670999999995</v>
      </c>
      <c r="H20" s="246">
        <v>6.532536</v>
      </c>
      <c r="I20" s="246">
        <v>2.067065</v>
      </c>
      <c r="J20" s="246">
        <v>1.748848</v>
      </c>
      <c r="K20" s="541">
        <v>65.80412</v>
      </c>
      <c r="L20" s="243">
        <v>37.57557</v>
      </c>
      <c r="M20" s="244">
        <v>16.408575</v>
      </c>
      <c r="N20" s="244">
        <v>0</v>
      </c>
      <c r="O20" s="245">
        <v>53.984145</v>
      </c>
      <c r="P20" s="246">
        <v>5.480718</v>
      </c>
      <c r="Q20" s="248">
        <v>125.26898299999999</v>
      </c>
      <c r="R20" s="65"/>
    </row>
    <row r="21" spans="2:18" ht="15.75" customHeight="1">
      <c r="B21" s="98">
        <v>2021</v>
      </c>
      <c r="C21" s="169">
        <v>9.7E-05</v>
      </c>
      <c r="D21" s="170">
        <v>44.234502</v>
      </c>
      <c r="E21" s="170">
        <v>14.156702</v>
      </c>
      <c r="F21" s="170">
        <v>5.99349</v>
      </c>
      <c r="G21" s="171">
        <v>64.38479099999999</v>
      </c>
      <c r="H21" s="172">
        <v>7.078175</v>
      </c>
      <c r="I21" s="172">
        <v>2.112646</v>
      </c>
      <c r="J21" s="172">
        <v>3.155415</v>
      </c>
      <c r="K21" s="249">
        <v>76.731027</v>
      </c>
      <c r="L21" s="169">
        <v>39.696901</v>
      </c>
      <c r="M21" s="170">
        <v>17.124483</v>
      </c>
      <c r="N21" s="170">
        <v>0</v>
      </c>
      <c r="O21" s="171">
        <v>56.821383999999995</v>
      </c>
      <c r="P21" s="172">
        <v>5.953687</v>
      </c>
      <c r="Q21" s="173">
        <v>139.506098</v>
      </c>
      <c r="R21" s="65"/>
    </row>
    <row r="22" spans="2:3" s="21" customFormat="1" ht="5.25" customHeight="1">
      <c r="B22" s="22"/>
      <c r="C22" s="22"/>
    </row>
    <row r="23" spans="2:11" s="21" customFormat="1" ht="12.75" customHeight="1">
      <c r="B23" s="23" t="s">
        <v>113</v>
      </c>
      <c r="C23" s="23"/>
      <c r="K23" s="250"/>
    </row>
    <row r="24" spans="2:3" s="21" customFormat="1" ht="5.25" customHeight="1">
      <c r="B24" s="59"/>
      <c r="C24" s="59"/>
    </row>
    <row r="25" spans="2:9" s="21" customFormat="1" ht="12.75" customHeight="1">
      <c r="B25" s="75" t="s">
        <v>252</v>
      </c>
      <c r="C25" s="76"/>
      <c r="H25"/>
      <c r="I25"/>
    </row>
    <row r="26" spans="2:3" s="21" customFormat="1" ht="5.25" customHeight="1">
      <c r="B26" s="22"/>
      <c r="C26" s="22"/>
    </row>
    <row r="27" spans="2:8" s="21" customFormat="1" ht="12.75" customHeight="1">
      <c r="B27" s="26" t="s">
        <v>19</v>
      </c>
      <c r="C27" s="26"/>
      <c r="H27" s="250"/>
    </row>
    <row r="28" spans="2:3" s="21" customFormat="1" ht="5.25" customHeight="1">
      <c r="B28" s="22"/>
      <c r="C28" s="22"/>
    </row>
    <row r="29" spans="2:3" s="21" customFormat="1" ht="12.75" customHeight="1">
      <c r="B29" s="22" t="s">
        <v>229</v>
      </c>
      <c r="C29" s="22"/>
    </row>
    <row r="30" spans="2:3" s="21" customFormat="1" ht="12.75" customHeight="1">
      <c r="B30" s="22" t="s">
        <v>138</v>
      </c>
      <c r="C30" s="22"/>
    </row>
    <row r="31" spans="2:17" s="21" customFormat="1" ht="23.25" customHeight="1">
      <c r="B31" s="621" t="s">
        <v>126</v>
      </c>
      <c r="C31" s="621"/>
      <c r="D31" s="621"/>
      <c r="E31" s="621"/>
      <c r="F31" s="621"/>
      <c r="G31" s="621"/>
      <c r="H31" s="621"/>
      <c r="I31" s="621"/>
      <c r="J31" s="621"/>
      <c r="K31" s="621"/>
      <c r="L31" s="621"/>
      <c r="M31" s="621"/>
      <c r="N31" s="621"/>
      <c r="O31" s="621"/>
      <c r="P31" s="621"/>
      <c r="Q31" s="621"/>
    </row>
    <row r="32" spans="2:3" s="21" customFormat="1" ht="12.75" customHeight="1">
      <c r="B32" s="22" t="s">
        <v>128</v>
      </c>
      <c r="C32" s="22"/>
    </row>
    <row r="33" spans="2:16" s="21" customFormat="1" ht="12.75" customHeight="1">
      <c r="B33" s="95" t="s">
        <v>131</v>
      </c>
      <c r="C33" s="95"/>
      <c r="D33" s="95"/>
      <c r="E33" s="95"/>
      <c r="F33" s="95"/>
      <c r="G33" s="95"/>
      <c r="H33" s="95"/>
      <c r="I33" s="95"/>
      <c r="J33" s="95"/>
      <c r="K33" s="95"/>
      <c r="L33" s="95"/>
      <c r="M33" s="95"/>
      <c r="N33" s="95"/>
      <c r="O33" s="95"/>
      <c r="P33" s="95"/>
    </row>
    <row r="34" spans="2:17" s="21" customFormat="1" ht="47.25" customHeight="1">
      <c r="B34" s="621" t="s">
        <v>133</v>
      </c>
      <c r="C34" s="621"/>
      <c r="D34" s="621"/>
      <c r="E34" s="621"/>
      <c r="F34" s="621"/>
      <c r="G34" s="621"/>
      <c r="H34" s="621"/>
      <c r="I34" s="621"/>
      <c r="J34" s="621"/>
      <c r="K34" s="621"/>
      <c r="L34" s="621"/>
      <c r="M34" s="621"/>
      <c r="N34" s="621"/>
      <c r="O34" s="621"/>
      <c r="P34" s="621"/>
      <c r="Q34" s="621"/>
    </row>
    <row r="35" spans="2:17" s="21" customFormat="1" ht="24" customHeight="1">
      <c r="B35" s="621" t="s">
        <v>135</v>
      </c>
      <c r="C35" s="621"/>
      <c r="D35" s="621"/>
      <c r="E35" s="621"/>
      <c r="F35" s="621"/>
      <c r="G35" s="621"/>
      <c r="H35" s="621"/>
      <c r="I35" s="621"/>
      <c r="J35" s="621"/>
      <c r="K35" s="621"/>
      <c r="L35" s="621"/>
      <c r="M35" s="621"/>
      <c r="N35" s="621"/>
      <c r="O35" s="621"/>
      <c r="P35" s="621"/>
      <c r="Q35" s="621"/>
    </row>
    <row r="36" spans="2:3" s="21" customFormat="1" ht="12.75" customHeight="1">
      <c r="B36" s="22" t="s">
        <v>137</v>
      </c>
      <c r="C36" s="22"/>
    </row>
    <row r="37" spans="2:3" s="60" customFormat="1" ht="5.25" customHeight="1">
      <c r="B37" s="59"/>
      <c r="C37" s="59"/>
    </row>
    <row r="38" spans="2:16" ht="12.75" customHeight="1">
      <c r="B38" s="59" t="s">
        <v>18</v>
      </c>
      <c r="C38" s="59"/>
      <c r="D38" s="68"/>
      <c r="E38" s="68"/>
      <c r="F38" s="68"/>
      <c r="G38" s="68"/>
      <c r="H38" s="68"/>
      <c r="I38" s="68"/>
      <c r="J38" s="68"/>
      <c r="K38" s="68"/>
      <c r="L38" s="68"/>
      <c r="M38" s="68"/>
      <c r="N38" s="68"/>
      <c r="O38" s="68"/>
      <c r="P38" s="68"/>
    </row>
    <row r="39" spans="2:16" ht="13.5">
      <c r="B39" s="68"/>
      <c r="C39" s="68"/>
      <c r="D39" s="68"/>
      <c r="E39" s="68"/>
      <c r="F39" s="68"/>
      <c r="G39" s="68"/>
      <c r="H39" s="68"/>
      <c r="I39" s="68"/>
      <c r="J39" s="68"/>
      <c r="K39" s="68"/>
      <c r="L39" s="68"/>
      <c r="M39" s="499"/>
      <c r="N39" s="68"/>
      <c r="O39" s="68"/>
      <c r="P39" s="68"/>
    </row>
    <row r="40" spans="2:13" ht="13.5">
      <c r="B40" s="252"/>
      <c r="G40" s="65"/>
      <c r="M40" s="500"/>
    </row>
    <row r="41" s="149" customFormat="1" ht="13.5">
      <c r="G41" s="217"/>
    </row>
    <row r="42" spans="2:7" ht="13.5">
      <c r="B42" s="224"/>
      <c r="G42" s="65"/>
    </row>
    <row r="43" ht="13.5">
      <c r="G43" s="65"/>
    </row>
    <row r="44" ht="13.5">
      <c r="G44" s="65"/>
    </row>
    <row r="45" ht="13.5">
      <c r="G45" s="65"/>
    </row>
    <row r="46" spans="3:21" ht="13.5">
      <c r="C46" s="65"/>
      <c r="D46" s="65"/>
      <c r="E46" s="65"/>
      <c r="F46" s="65"/>
      <c r="G46" s="65"/>
      <c r="H46" s="65"/>
      <c r="I46" s="65"/>
      <c r="J46" s="65"/>
      <c r="K46" s="65"/>
      <c r="L46" s="65"/>
      <c r="M46" s="65"/>
      <c r="N46" s="65"/>
      <c r="O46" s="65"/>
      <c r="P46" s="65"/>
      <c r="Q46" s="65"/>
      <c r="R46" s="65"/>
      <c r="S46" s="65"/>
      <c r="T46" s="65"/>
      <c r="U46" s="65"/>
    </row>
    <row r="47" spans="3:21" ht="13.5">
      <c r="C47" s="65"/>
      <c r="D47" s="65"/>
      <c r="E47" s="65"/>
      <c r="F47" s="65"/>
      <c r="G47" s="65"/>
      <c r="H47" s="65"/>
      <c r="I47" s="65"/>
      <c r="J47" s="65"/>
      <c r="K47" s="65"/>
      <c r="L47" s="65"/>
      <c r="M47" s="65"/>
      <c r="N47" s="65"/>
      <c r="O47" s="65"/>
      <c r="P47" s="65"/>
      <c r="Q47" s="65"/>
      <c r="R47" s="65"/>
      <c r="S47" s="65"/>
      <c r="T47" s="65"/>
      <c r="U47" s="65"/>
    </row>
  </sheetData>
  <sheetProtection/>
  <mergeCells count="17">
    <mergeCell ref="B35:Q35"/>
    <mergeCell ref="B31:Q31"/>
    <mergeCell ref="B34:Q34"/>
    <mergeCell ref="L4:O4"/>
    <mergeCell ref="C4:K4"/>
    <mergeCell ref="C5:G5"/>
    <mergeCell ref="B4:B6"/>
    <mergeCell ref="H5:H6"/>
    <mergeCell ref="I5:I6"/>
    <mergeCell ref="J5:J6"/>
    <mergeCell ref="Q4:Q6"/>
    <mergeCell ref="K5:K6"/>
    <mergeCell ref="L5:L6"/>
    <mergeCell ref="M5:M6"/>
    <mergeCell ref="N5:N6"/>
    <mergeCell ref="O5:O6"/>
    <mergeCell ref="P4:P6"/>
  </mergeCells>
  <printOptions/>
  <pageMargins left="0.7" right="0.7" top="0.787401575" bottom="0.787401575" header="0.3" footer="0.3"/>
  <pageSetup horizontalDpi="600" verticalDpi="600" orientation="landscape" paperSize="9" scale="55" r:id="rId2"/>
  <headerFooter>
    <oddHeader>&amp;L&amp;G&amp;CIndicateurs SASD</oddHeader>
    <oddFooter>&amp;L&amp;A&amp;C&amp;P sur &amp;N&amp;R&amp;F</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2:G52"/>
  <sheetViews>
    <sheetView showGridLines="0" zoomScalePageLayoutView="0" workbookViewId="0" topLeftCell="A1">
      <selection activeCell="A1" sqref="A1"/>
    </sheetView>
  </sheetViews>
  <sheetFormatPr defaultColWidth="11.421875" defaultRowHeight="15"/>
  <cols>
    <col min="1" max="1" width="1.8515625" style="0" customWidth="1"/>
    <col min="2" max="2" width="4.140625" style="0" customWidth="1"/>
    <col min="3" max="3" width="51.8515625" style="0" customWidth="1"/>
    <col min="4" max="4" width="70.28125" style="0" customWidth="1"/>
    <col min="5" max="5" width="24.7109375" style="0" customWidth="1"/>
  </cols>
  <sheetData>
    <row r="2" spans="2:5" ht="31.5" customHeight="1">
      <c r="B2" s="565" t="s">
        <v>240</v>
      </c>
      <c r="C2" s="565"/>
      <c r="D2" s="565"/>
      <c r="E2" s="472"/>
    </row>
    <row r="5" spans="2:4" ht="14.25">
      <c r="B5" s="566" t="s">
        <v>17</v>
      </c>
      <c r="C5" s="566"/>
      <c r="D5" s="471" t="s">
        <v>16</v>
      </c>
    </row>
    <row r="6" spans="2:4" ht="24.75">
      <c r="B6" s="501" t="s">
        <v>163</v>
      </c>
      <c r="C6" s="502" t="s">
        <v>235</v>
      </c>
      <c r="D6" s="503" t="s">
        <v>164</v>
      </c>
    </row>
    <row r="7" spans="2:4" ht="24.75">
      <c r="B7" s="504" t="s">
        <v>165</v>
      </c>
      <c r="C7" s="505" t="s">
        <v>166</v>
      </c>
      <c r="D7" s="506" t="s">
        <v>167</v>
      </c>
    </row>
    <row r="8" spans="2:4" ht="14.25">
      <c r="B8" s="479" t="s">
        <v>168</v>
      </c>
      <c r="C8" s="480" t="s">
        <v>169</v>
      </c>
      <c r="D8" s="481" t="s">
        <v>170</v>
      </c>
    </row>
    <row r="9" spans="2:4" ht="14.25">
      <c r="B9" s="473">
        <v>1</v>
      </c>
      <c r="C9" s="474" t="s">
        <v>171</v>
      </c>
      <c r="D9" s="475" t="s">
        <v>172</v>
      </c>
    </row>
    <row r="10" spans="2:4" ht="14.25">
      <c r="B10" s="473">
        <v>2</v>
      </c>
      <c r="C10" s="474" t="s">
        <v>173</v>
      </c>
      <c r="D10" s="475" t="s">
        <v>174</v>
      </c>
    </row>
    <row r="11" spans="2:4" ht="14.25">
      <c r="B11" s="473">
        <v>3</v>
      </c>
      <c r="C11" s="474" t="s">
        <v>175</v>
      </c>
      <c r="D11" s="475" t="s">
        <v>176</v>
      </c>
    </row>
    <row r="12" spans="2:4" ht="14.25">
      <c r="B12" s="473">
        <v>4</v>
      </c>
      <c r="C12" s="474" t="s">
        <v>177</v>
      </c>
      <c r="D12" s="475" t="s">
        <v>178</v>
      </c>
    </row>
    <row r="13" spans="2:4" ht="14.25">
      <c r="B13" s="476">
        <v>5</v>
      </c>
      <c r="C13" s="477" t="s">
        <v>179</v>
      </c>
      <c r="D13" s="478" t="s">
        <v>180</v>
      </c>
    </row>
    <row r="14" spans="2:4" ht="24.75">
      <c r="B14" s="479" t="s">
        <v>181</v>
      </c>
      <c r="C14" s="480" t="s">
        <v>182</v>
      </c>
      <c r="D14" s="481" t="s">
        <v>183</v>
      </c>
    </row>
    <row r="15" spans="2:4" ht="14.25">
      <c r="B15" s="473">
        <v>6</v>
      </c>
      <c r="C15" s="474" t="s">
        <v>184</v>
      </c>
      <c r="D15" s="475" t="s">
        <v>185</v>
      </c>
    </row>
    <row r="16" spans="2:4" ht="14.25">
      <c r="B16" s="473">
        <v>7</v>
      </c>
      <c r="C16" s="474" t="s">
        <v>186</v>
      </c>
      <c r="D16" s="475" t="s">
        <v>187</v>
      </c>
    </row>
    <row r="17" spans="2:4" ht="14.25">
      <c r="B17" s="476">
        <v>8</v>
      </c>
      <c r="C17" s="477" t="s">
        <v>188</v>
      </c>
      <c r="D17" s="478" t="s">
        <v>189</v>
      </c>
    </row>
    <row r="18" spans="2:4" ht="14.25">
      <c r="B18" s="479" t="s">
        <v>190</v>
      </c>
      <c r="C18" s="480" t="s">
        <v>191</v>
      </c>
      <c r="D18" s="481" t="s">
        <v>192</v>
      </c>
    </row>
    <row r="19" spans="2:4" ht="24.75">
      <c r="B19" s="473">
        <v>9</v>
      </c>
      <c r="C19" s="474" t="s">
        <v>193</v>
      </c>
      <c r="D19" s="475" t="s">
        <v>194</v>
      </c>
    </row>
    <row r="20" spans="2:4" ht="14.25">
      <c r="B20" s="473">
        <v>10</v>
      </c>
      <c r="C20" s="474" t="s">
        <v>195</v>
      </c>
      <c r="D20" s="475" t="s">
        <v>196</v>
      </c>
    </row>
    <row r="21" spans="2:4" ht="14.25">
      <c r="B21" s="476">
        <v>11</v>
      </c>
      <c r="C21" s="477" t="s">
        <v>197</v>
      </c>
      <c r="D21" s="478" t="s">
        <v>198</v>
      </c>
    </row>
    <row r="25" spans="2:4" ht="14.25">
      <c r="B25" s="567" t="s">
        <v>141</v>
      </c>
      <c r="C25" s="567"/>
      <c r="D25" s="483" t="s">
        <v>200</v>
      </c>
    </row>
    <row r="26" spans="2:4" ht="14.25">
      <c r="B26" s="484">
        <v>1</v>
      </c>
      <c r="C26" s="485" t="s">
        <v>201</v>
      </c>
      <c r="D26" s="486" t="s">
        <v>202</v>
      </c>
    </row>
    <row r="27" spans="2:4" ht="14.25">
      <c r="B27" s="487">
        <v>2</v>
      </c>
      <c r="C27" s="488" t="s">
        <v>203</v>
      </c>
      <c r="D27" s="489" t="s">
        <v>204</v>
      </c>
    </row>
    <row r="28" spans="2:4" ht="14.25">
      <c r="B28" s="487">
        <v>3</v>
      </c>
      <c r="C28" s="488" t="s">
        <v>205</v>
      </c>
      <c r="D28" s="489" t="s">
        <v>204</v>
      </c>
    </row>
    <row r="29" spans="2:4" ht="14.25">
      <c r="B29" s="487">
        <v>4</v>
      </c>
      <c r="C29" s="488" t="s">
        <v>206</v>
      </c>
      <c r="D29" s="489" t="s">
        <v>202</v>
      </c>
    </row>
    <row r="30" spans="2:4" ht="14.25">
      <c r="B30" s="487">
        <v>5</v>
      </c>
      <c r="C30" s="488" t="s">
        <v>207</v>
      </c>
      <c r="D30" s="489" t="s">
        <v>208</v>
      </c>
    </row>
    <row r="31" spans="2:4" ht="14.25">
      <c r="B31" s="487">
        <v>6</v>
      </c>
      <c r="C31" s="488" t="s">
        <v>209</v>
      </c>
      <c r="D31" s="489" t="s">
        <v>210</v>
      </c>
    </row>
    <row r="32" spans="2:4" ht="14.25">
      <c r="B32" s="487">
        <v>7</v>
      </c>
      <c r="C32" s="488" t="s">
        <v>211</v>
      </c>
      <c r="D32" s="489" t="s">
        <v>204</v>
      </c>
    </row>
    <row r="33" spans="2:4" ht="14.25">
      <c r="B33" s="510">
        <v>8</v>
      </c>
      <c r="C33" s="511" t="s">
        <v>213</v>
      </c>
      <c r="D33" s="512" t="s">
        <v>204</v>
      </c>
    </row>
    <row r="34" spans="2:4" ht="14.25">
      <c r="B34" s="510">
        <v>9</v>
      </c>
      <c r="C34" s="511" t="s">
        <v>214</v>
      </c>
      <c r="D34" s="512" t="s">
        <v>204</v>
      </c>
    </row>
    <row r="35" spans="2:4" ht="14.25">
      <c r="B35" s="510">
        <v>10</v>
      </c>
      <c r="C35" s="511" t="s">
        <v>215</v>
      </c>
      <c r="D35" s="512" t="s">
        <v>204</v>
      </c>
    </row>
    <row r="36" spans="2:4" ht="14.25">
      <c r="B36" s="487">
        <v>11</v>
      </c>
      <c r="C36" s="488" t="s">
        <v>230</v>
      </c>
      <c r="D36" s="489" t="s">
        <v>231</v>
      </c>
    </row>
    <row r="37" spans="2:4" ht="14.25">
      <c r="B37" s="487">
        <v>12</v>
      </c>
      <c r="C37" s="488" t="s">
        <v>232</v>
      </c>
      <c r="D37" s="489" t="s">
        <v>204</v>
      </c>
    </row>
    <row r="38" spans="2:4" ht="14.25">
      <c r="B38" s="488">
        <v>13</v>
      </c>
      <c r="C38" s="488" t="s">
        <v>233</v>
      </c>
      <c r="D38" s="489" t="s">
        <v>202</v>
      </c>
    </row>
    <row r="39" spans="2:4" ht="14.25">
      <c r="B39" s="487">
        <v>14</v>
      </c>
      <c r="C39" s="488" t="s">
        <v>244</v>
      </c>
      <c r="D39" s="543" t="s">
        <v>202</v>
      </c>
    </row>
    <row r="40" spans="2:4" ht="14.25">
      <c r="B40" s="487">
        <v>15</v>
      </c>
      <c r="C40" s="488" t="s">
        <v>245</v>
      </c>
      <c r="D40" s="543" t="s">
        <v>204</v>
      </c>
    </row>
    <row r="41" spans="2:4" ht="14.25">
      <c r="B41" s="487">
        <v>16</v>
      </c>
      <c r="C41" s="488" t="s">
        <v>246</v>
      </c>
      <c r="D41" s="543" t="s">
        <v>204</v>
      </c>
    </row>
    <row r="42" spans="2:4" ht="14.25">
      <c r="B42" s="510">
        <v>17</v>
      </c>
      <c r="C42" s="488" t="s">
        <v>247</v>
      </c>
      <c r="D42" s="489" t="s">
        <v>248</v>
      </c>
    </row>
    <row r="43" spans="2:4" ht="14.25">
      <c r="B43" s="510">
        <v>18</v>
      </c>
      <c r="C43" s="488" t="s">
        <v>249</v>
      </c>
      <c r="D43" s="489" t="s">
        <v>250</v>
      </c>
    </row>
    <row r="44" spans="2:4" ht="14.25">
      <c r="B44" s="490">
        <v>19</v>
      </c>
      <c r="C44" s="544" t="s">
        <v>251</v>
      </c>
      <c r="D44" s="545" t="s">
        <v>202</v>
      </c>
    </row>
    <row r="45" spans="2:4" ht="14.25">
      <c r="B45" s="507"/>
      <c r="C45" s="508"/>
      <c r="D45" s="509"/>
    </row>
    <row r="46" spans="2:7" s="21" customFormat="1" ht="12.75" customHeight="1">
      <c r="B46" s="22" t="s">
        <v>115</v>
      </c>
      <c r="C46" s="22"/>
      <c r="D46" s="22"/>
      <c r="E46" s="22"/>
      <c r="F46" s="22"/>
      <c r="G46" s="22"/>
    </row>
    <row r="47" spans="2:7" s="21" customFormat="1" ht="5.25" customHeight="1">
      <c r="B47" s="22"/>
      <c r="C47" s="22"/>
      <c r="D47" s="22"/>
      <c r="E47" s="22"/>
      <c r="F47" s="22"/>
      <c r="G47" s="22"/>
    </row>
    <row r="48" spans="2:7" s="21" customFormat="1" ht="12.75" customHeight="1">
      <c r="B48" s="75" t="s">
        <v>252</v>
      </c>
      <c r="C48" s="22"/>
      <c r="D48" s="22"/>
      <c r="E48" s="22"/>
      <c r="F48" s="22"/>
      <c r="G48" s="22"/>
    </row>
    <row r="49" spans="2:7" s="21" customFormat="1" ht="12.75" customHeight="1">
      <c r="B49" s="75"/>
      <c r="C49" s="22"/>
      <c r="D49" s="22"/>
      <c r="E49" s="22"/>
      <c r="F49" s="22"/>
      <c r="G49" s="22"/>
    </row>
    <row r="50" ht="14.25">
      <c r="B50" s="75" t="s">
        <v>19</v>
      </c>
    </row>
    <row r="51" ht="3.75" customHeight="1">
      <c r="B51" s="111"/>
    </row>
    <row r="52" ht="14.25">
      <c r="B52" s="111" t="s">
        <v>234</v>
      </c>
    </row>
  </sheetData>
  <sheetProtection/>
  <mergeCells count="3">
    <mergeCell ref="B2:D2"/>
    <mergeCell ref="B5:C5"/>
    <mergeCell ref="B25:C25"/>
  </mergeCells>
  <printOptions/>
  <pageMargins left="0.7" right="0.7" top="0.75" bottom="0.75" header="0.3" footer="0.3"/>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dimension ref="A2:J54"/>
  <sheetViews>
    <sheetView showGridLines="0" workbookViewId="0" topLeftCell="A1">
      <selection activeCell="A1" sqref="A1"/>
    </sheetView>
  </sheetViews>
  <sheetFormatPr defaultColWidth="11.421875" defaultRowHeight="15"/>
  <cols>
    <col min="1" max="1" width="1.7109375" style="20" customWidth="1"/>
    <col min="2" max="2" width="11.421875" style="20" customWidth="1"/>
    <col min="3" max="4" width="14.7109375" style="20" customWidth="1"/>
    <col min="5" max="6" width="11.421875" style="20" customWidth="1"/>
    <col min="7" max="7" width="15.57421875" style="20" customWidth="1"/>
    <col min="8" max="8" width="14.7109375" style="20" customWidth="1"/>
    <col min="9" max="16384" width="11.421875" style="20" customWidth="1"/>
  </cols>
  <sheetData>
    <row r="1" ht="9.75" customHeight="1"/>
    <row r="2" spans="2:8" ht="31.5" customHeight="1">
      <c r="B2" s="569" t="s">
        <v>119</v>
      </c>
      <c r="C2" s="569"/>
      <c r="D2" s="569"/>
      <c r="E2" s="569"/>
      <c r="F2" s="569"/>
      <c r="H2" s="31"/>
    </row>
    <row r="4" spans="2:4" ht="32.25" customHeight="1">
      <c r="B4" s="570" t="s">
        <v>6</v>
      </c>
      <c r="C4" s="572" t="s">
        <v>20</v>
      </c>
      <c r="D4" s="573"/>
    </row>
    <row r="5" spans="2:4" ht="13.5">
      <c r="B5" s="571"/>
      <c r="C5" s="29" t="s">
        <v>99</v>
      </c>
      <c r="D5" s="29" t="s">
        <v>100</v>
      </c>
    </row>
    <row r="6" spans="2:4" ht="15.75" customHeight="1">
      <c r="B6" s="80">
        <v>2007</v>
      </c>
      <c r="C6" s="132">
        <v>8312</v>
      </c>
      <c r="D6" s="130">
        <v>8235</v>
      </c>
    </row>
    <row r="7" spans="2:4" ht="15.75" customHeight="1">
      <c r="B7" s="81">
        <v>2008</v>
      </c>
      <c r="C7" s="133">
        <v>8954</v>
      </c>
      <c r="D7" s="134">
        <v>8873</v>
      </c>
    </row>
    <row r="8" spans="2:4" ht="15.75" customHeight="1">
      <c r="B8" s="81">
        <v>2009</v>
      </c>
      <c r="C8" s="133">
        <v>8765</v>
      </c>
      <c r="D8" s="134">
        <v>8683</v>
      </c>
    </row>
    <row r="9" spans="2:6" ht="15.75" customHeight="1">
      <c r="B9" s="81">
        <v>2010</v>
      </c>
      <c r="C9" s="136">
        <v>9184</v>
      </c>
      <c r="D9" s="134">
        <v>8920</v>
      </c>
      <c r="F9" s="71"/>
    </row>
    <row r="10" spans="2:6" ht="15.75" customHeight="1">
      <c r="B10" s="81">
        <v>2011</v>
      </c>
      <c r="C10" s="136">
        <v>10015</v>
      </c>
      <c r="D10" s="137">
        <v>9451</v>
      </c>
      <c r="F10" s="71"/>
    </row>
    <row r="11" spans="2:6" ht="15.75" customHeight="1">
      <c r="B11" s="81">
        <v>2012</v>
      </c>
      <c r="C11" s="136">
        <v>10643</v>
      </c>
      <c r="D11" s="137">
        <v>9757</v>
      </c>
      <c r="F11" s="71"/>
    </row>
    <row r="12" spans="2:6" ht="15.75" customHeight="1">
      <c r="B12" s="81">
        <v>2013</v>
      </c>
      <c r="C12" s="136">
        <v>10966</v>
      </c>
      <c r="D12" s="137">
        <v>9895</v>
      </c>
      <c r="F12" s="71"/>
    </row>
    <row r="13" spans="2:6" ht="15.75" customHeight="1">
      <c r="B13" s="81">
        <v>2014</v>
      </c>
      <c r="C13" s="136">
        <v>11486</v>
      </c>
      <c r="D13" s="137">
        <v>10055</v>
      </c>
      <c r="F13" s="71"/>
    </row>
    <row r="14" spans="2:6" ht="15.75" customHeight="1">
      <c r="B14" s="80">
        <v>2015</v>
      </c>
      <c r="C14" s="225">
        <v>14352</v>
      </c>
      <c r="D14" s="226">
        <v>10454</v>
      </c>
      <c r="F14" s="71"/>
    </row>
    <row r="15" spans="2:8" ht="15.75" customHeight="1">
      <c r="B15" s="81">
        <v>2016</v>
      </c>
      <c r="C15" s="136">
        <v>15794</v>
      </c>
      <c r="D15" s="137">
        <v>10486</v>
      </c>
      <c r="F15" s="71"/>
      <c r="H15" s="259"/>
    </row>
    <row r="16" spans="2:8" ht="15.75" customHeight="1">
      <c r="B16" s="81" t="s">
        <v>216</v>
      </c>
      <c r="C16" s="136">
        <v>16762</v>
      </c>
      <c r="D16" s="137">
        <v>10661</v>
      </c>
      <c r="F16" s="71"/>
      <c r="H16" s="259"/>
    </row>
    <row r="17" spans="2:6" ht="15.75" customHeight="1">
      <c r="B17" s="81">
        <v>2018</v>
      </c>
      <c r="C17" s="136">
        <v>17673</v>
      </c>
      <c r="D17" s="137">
        <v>10677</v>
      </c>
      <c r="F17" s="71"/>
    </row>
    <row r="18" spans="2:6" s="498" customFormat="1" ht="15.75" customHeight="1">
      <c r="B18" s="81">
        <v>2019</v>
      </c>
      <c r="C18" s="136">
        <v>18967</v>
      </c>
      <c r="D18" s="137">
        <v>10646</v>
      </c>
      <c r="F18" s="71"/>
    </row>
    <row r="19" spans="2:6" s="498" customFormat="1" ht="15.75" customHeight="1">
      <c r="B19" s="81">
        <v>2020</v>
      </c>
      <c r="C19" s="136">
        <v>20702</v>
      </c>
      <c r="D19" s="137">
        <v>11313</v>
      </c>
      <c r="F19" s="71"/>
    </row>
    <row r="20" spans="2:6" s="498" customFormat="1" ht="15.75" customHeight="1">
      <c r="B20" s="82">
        <v>2021</v>
      </c>
      <c r="C20" s="138">
        <v>22821</v>
      </c>
      <c r="D20" s="139">
        <v>11408</v>
      </c>
      <c r="F20" s="71"/>
    </row>
    <row r="21" spans="2:6" s="21" customFormat="1" ht="5.25" customHeight="1">
      <c r="B21" s="22"/>
      <c r="F21" s="71"/>
    </row>
    <row r="22" spans="2:6" s="21" customFormat="1" ht="12.75" customHeight="1">
      <c r="B22" s="22" t="s">
        <v>112</v>
      </c>
      <c r="C22" s="22"/>
      <c r="D22" s="22"/>
      <c r="E22" s="22"/>
      <c r="F22" s="22"/>
    </row>
    <row r="23" spans="2:6" s="21" customFormat="1" ht="5.25" customHeight="1">
      <c r="B23" s="22"/>
      <c r="C23" s="22"/>
      <c r="D23" s="22"/>
      <c r="E23" s="22"/>
      <c r="F23" s="22"/>
    </row>
    <row r="24" spans="2:6" s="21" customFormat="1" ht="12.75" customHeight="1">
      <c r="B24" s="75" t="s">
        <v>252</v>
      </c>
      <c r="C24" s="22"/>
      <c r="D24" s="22"/>
      <c r="E24" s="22"/>
      <c r="F24" s="22"/>
    </row>
    <row r="25" spans="2:6" s="21" customFormat="1" ht="5.25" customHeight="1">
      <c r="B25" s="22"/>
      <c r="C25" s="22"/>
      <c r="D25" s="22"/>
      <c r="E25" s="22"/>
      <c r="F25" s="22"/>
    </row>
    <row r="26" spans="2:6" s="33" customFormat="1" ht="12.75" customHeight="1">
      <c r="B26" s="75" t="s">
        <v>19</v>
      </c>
      <c r="C26" s="111"/>
      <c r="D26" s="111"/>
      <c r="E26" s="111"/>
      <c r="F26" s="111"/>
    </row>
    <row r="27" spans="2:6" s="33" customFormat="1" ht="5.25" customHeight="1">
      <c r="B27" s="111"/>
      <c r="C27" s="111"/>
      <c r="D27" s="111"/>
      <c r="E27" s="111"/>
      <c r="F27" s="111"/>
    </row>
    <row r="28" spans="2:6" s="33" customFormat="1" ht="12.75" customHeight="1">
      <c r="B28" s="111" t="s">
        <v>120</v>
      </c>
      <c r="C28" s="111"/>
      <c r="D28" s="111"/>
      <c r="E28" s="111"/>
      <c r="F28" s="111"/>
    </row>
    <row r="29" spans="2:6" s="33" customFormat="1" ht="46.5" customHeight="1">
      <c r="B29" s="568" t="s">
        <v>217</v>
      </c>
      <c r="C29" s="568"/>
      <c r="D29" s="568"/>
      <c r="E29" s="568"/>
      <c r="F29" s="568"/>
    </row>
    <row r="30" spans="2:6" s="33" customFormat="1" ht="21.75" customHeight="1">
      <c r="B30" s="568" t="s">
        <v>97</v>
      </c>
      <c r="C30" s="568"/>
      <c r="D30" s="568"/>
      <c r="E30" s="568"/>
      <c r="F30" s="568"/>
    </row>
    <row r="31" spans="2:10" s="33" customFormat="1" ht="12.75" customHeight="1">
      <c r="B31" s="109" t="s">
        <v>123</v>
      </c>
      <c r="C31" s="258"/>
      <c r="D31" s="258"/>
      <c r="E31" s="258"/>
      <c r="F31" s="258"/>
      <c r="G31" s="111"/>
      <c r="H31" s="111"/>
      <c r="I31" s="111"/>
      <c r="J31" s="111"/>
    </row>
    <row r="32" spans="2:7" ht="5.25" customHeight="1">
      <c r="B32" s="26"/>
      <c r="E32" s="54"/>
      <c r="F32" s="54"/>
      <c r="G32" s="54"/>
    </row>
    <row r="33" spans="1:6" ht="12.75" customHeight="1">
      <c r="A33" s="41"/>
      <c r="B33" s="26" t="s">
        <v>8</v>
      </c>
      <c r="C33" s="41"/>
      <c r="D33" s="41"/>
      <c r="E33" s="41"/>
      <c r="F33" s="41"/>
    </row>
    <row r="34" spans="1:6" ht="15.75">
      <c r="A34" s="41"/>
      <c r="B34" s="55"/>
      <c r="C34" s="55"/>
      <c r="D34" s="55"/>
      <c r="E34" s="55"/>
      <c r="F34" s="41"/>
    </row>
    <row r="35" spans="1:6" ht="12">
      <c r="A35" s="41"/>
      <c r="B35" s="41"/>
      <c r="C35" s="41"/>
      <c r="D35" s="41" t="s">
        <v>118</v>
      </c>
      <c r="E35" s="41"/>
      <c r="F35" s="41"/>
    </row>
    <row r="36" spans="1:9" ht="12">
      <c r="A36" s="41"/>
      <c r="B36" s="42"/>
      <c r="C36" s="43"/>
      <c r="D36" s="43"/>
      <c r="E36" s="41"/>
      <c r="F36" s="41"/>
      <c r="I36" s="33"/>
    </row>
    <row r="37" spans="1:9" ht="12">
      <c r="A37" s="41"/>
      <c r="C37" s="21"/>
      <c r="D37" s="21"/>
      <c r="E37" s="21"/>
      <c r="F37" s="21"/>
      <c r="I37" s="33"/>
    </row>
    <row r="38" spans="1:9" ht="12">
      <c r="A38" s="41"/>
      <c r="B38" s="26"/>
      <c r="C38" s="33"/>
      <c r="D38" s="33"/>
      <c r="E38" s="33"/>
      <c r="F38" s="33"/>
      <c r="I38" s="33"/>
    </row>
    <row r="39" ht="12">
      <c r="A39" s="41"/>
    </row>
    <row r="40" spans="1:6" ht="12">
      <c r="A40" s="41"/>
      <c r="B40" s="22"/>
      <c r="C40" s="21"/>
      <c r="D40" s="21"/>
      <c r="E40" s="21"/>
      <c r="F40" s="21"/>
    </row>
    <row r="41" ht="12">
      <c r="A41" s="41"/>
    </row>
    <row r="42" spans="1:6" ht="12">
      <c r="A42" s="41"/>
      <c r="B42" s="26"/>
      <c r="C42" s="33"/>
      <c r="D42" s="33"/>
      <c r="E42" s="33"/>
      <c r="F42" s="33"/>
    </row>
    <row r="43" spans="1:6" ht="12">
      <c r="A43" s="41"/>
      <c r="C43" s="33"/>
      <c r="D43" s="33"/>
      <c r="E43" s="33"/>
      <c r="F43" s="33"/>
    </row>
    <row r="44" spans="1:6" ht="12">
      <c r="A44" s="41"/>
      <c r="B44" s="45"/>
      <c r="C44" s="46"/>
      <c r="D44" s="46"/>
      <c r="E44" s="41"/>
      <c r="F44" s="41"/>
    </row>
    <row r="45" spans="1:6" ht="12">
      <c r="A45" s="41"/>
      <c r="B45" s="45"/>
      <c r="C45" s="46"/>
      <c r="D45" s="46"/>
      <c r="E45" s="41"/>
      <c r="F45" s="41"/>
    </row>
    <row r="46" spans="1:6" ht="12">
      <c r="A46" s="41"/>
      <c r="B46" s="49"/>
      <c r="C46" s="50"/>
      <c r="D46" s="50"/>
      <c r="E46" s="50"/>
      <c r="F46" s="50"/>
    </row>
    <row r="47" spans="1:6" ht="12">
      <c r="A47" s="41"/>
      <c r="B47" s="52"/>
      <c r="C47" s="50"/>
      <c r="D47" s="50"/>
      <c r="E47" s="50"/>
      <c r="F47" s="50"/>
    </row>
    <row r="48" spans="1:6" ht="12">
      <c r="A48" s="41"/>
      <c r="B48" s="52"/>
      <c r="C48" s="50"/>
      <c r="D48" s="50"/>
      <c r="E48" s="50"/>
      <c r="F48" s="50"/>
    </row>
    <row r="49" spans="1:6" ht="12">
      <c r="A49" s="41"/>
      <c r="B49" s="56"/>
      <c r="C49" s="56"/>
      <c r="D49" s="56"/>
      <c r="E49" s="56"/>
      <c r="F49" s="56"/>
    </row>
    <row r="50" spans="1:6" ht="12">
      <c r="A50" s="41"/>
      <c r="B50" s="50"/>
      <c r="C50" s="50"/>
      <c r="D50" s="50"/>
      <c r="E50" s="50"/>
      <c r="F50" s="50"/>
    </row>
    <row r="51" spans="1:6" ht="12">
      <c r="A51" s="41"/>
      <c r="B51" s="41"/>
      <c r="C51" s="41"/>
      <c r="D51" s="41"/>
      <c r="E51" s="41"/>
      <c r="F51" s="41"/>
    </row>
    <row r="52" spans="2:6" ht="12">
      <c r="B52" s="39"/>
      <c r="C52" s="35"/>
      <c r="D52" s="35"/>
      <c r="E52" s="35"/>
      <c r="F52" s="35"/>
    </row>
    <row r="53" ht="12.75" customHeight="1">
      <c r="F53" s="40"/>
    </row>
    <row r="54" spans="2:6" ht="12">
      <c r="B54" s="39"/>
      <c r="C54" s="35"/>
      <c r="D54" s="35"/>
      <c r="E54" s="35"/>
      <c r="F54" s="35"/>
    </row>
  </sheetData>
  <sheetProtection/>
  <mergeCells count="5">
    <mergeCell ref="B30:F30"/>
    <mergeCell ref="B2:F2"/>
    <mergeCell ref="B4:B5"/>
    <mergeCell ref="C4:D4"/>
    <mergeCell ref="B29:F29"/>
  </mergeCells>
  <printOptions/>
  <pageMargins left="0.7" right="0.7" top="0.787401575" bottom="0.787401575" header="0.3" footer="0.3"/>
  <pageSetup horizontalDpi="600" verticalDpi="600" orientation="landscape" paperSize="9" scale="90" r:id="rId2"/>
  <headerFooter>
    <oddHeader>&amp;L&amp;G&amp;CIndicateurs SASD</oddHeader>
    <oddFooter>&amp;L&amp;A&amp;C&amp;P sur &amp;N&amp;R&amp;F</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2:I66"/>
  <sheetViews>
    <sheetView showGridLines="0" workbookViewId="0" topLeftCell="A8">
      <selection activeCell="A1" sqref="A1"/>
    </sheetView>
  </sheetViews>
  <sheetFormatPr defaultColWidth="11.421875" defaultRowHeight="15"/>
  <cols>
    <col min="1" max="1" width="1.7109375" style="20" customWidth="1"/>
    <col min="2" max="2" width="11.421875" style="20" customWidth="1"/>
    <col min="3" max="5" width="15.7109375" style="20" customWidth="1"/>
    <col min="6" max="7" width="11.421875" style="20" customWidth="1"/>
    <col min="8" max="8" width="15.57421875" style="20" customWidth="1"/>
    <col min="9" max="16384" width="11.421875" style="20" customWidth="1"/>
  </cols>
  <sheetData>
    <row r="1" ht="9.75" customHeight="1"/>
    <row r="2" spans="2:7" ht="20.25" customHeight="1">
      <c r="B2" s="123" t="s">
        <v>253</v>
      </c>
      <c r="C2" s="123"/>
      <c r="D2" s="123"/>
      <c r="E2" s="123"/>
      <c r="F2" s="123"/>
      <c r="G2" s="123"/>
    </row>
    <row r="4" spans="2:5" ht="15" customHeight="1">
      <c r="B4" s="576" t="s">
        <v>107</v>
      </c>
      <c r="C4" s="572" t="s">
        <v>91</v>
      </c>
      <c r="D4" s="577"/>
      <c r="E4" s="482" t="s">
        <v>93</v>
      </c>
    </row>
    <row r="5" spans="2:5" ht="15" customHeight="1">
      <c r="B5" s="576"/>
      <c r="C5" s="572" t="s">
        <v>90</v>
      </c>
      <c r="D5" s="573"/>
      <c r="E5" s="574" t="s">
        <v>13</v>
      </c>
    </row>
    <row r="6" spans="2:5" ht="15" customHeight="1">
      <c r="B6" s="576"/>
      <c r="C6" s="105" t="s">
        <v>87</v>
      </c>
      <c r="D6" s="105" t="s">
        <v>88</v>
      </c>
      <c r="E6" s="574"/>
    </row>
    <row r="7" spans="2:8" ht="15" customHeight="1">
      <c r="B7" s="108" t="s">
        <v>89</v>
      </c>
      <c r="C7" s="202">
        <v>20554361</v>
      </c>
      <c r="D7" s="253">
        <v>2352.082913986614</v>
      </c>
      <c r="E7" s="202">
        <v>8738791</v>
      </c>
      <c r="G7" s="260"/>
      <c r="H7" s="260"/>
    </row>
    <row r="8" spans="2:8" ht="15.75" customHeight="1">
      <c r="B8" s="106" t="s">
        <v>61</v>
      </c>
      <c r="C8" s="204">
        <v>1157936</v>
      </c>
      <c r="D8" s="255">
        <v>1646.9336610315097</v>
      </c>
      <c r="E8" s="270">
        <v>703086</v>
      </c>
      <c r="G8" s="260"/>
      <c r="H8" s="260"/>
    </row>
    <row r="9" spans="2:8" ht="15.75" customHeight="1">
      <c r="B9" s="83" t="s">
        <v>62</v>
      </c>
      <c r="C9" s="204">
        <v>26646</v>
      </c>
      <c r="D9" s="255">
        <v>1628.7286063569682</v>
      </c>
      <c r="E9" s="270">
        <v>16360</v>
      </c>
      <c r="G9" s="260"/>
      <c r="H9" s="260"/>
    </row>
    <row r="10" spans="2:8" ht="15.75" customHeight="1">
      <c r="B10" s="83" t="s">
        <v>63</v>
      </c>
      <c r="C10" s="204">
        <v>72903</v>
      </c>
      <c r="D10" s="255">
        <v>1311.5588737968878</v>
      </c>
      <c r="E10" s="270">
        <v>55585</v>
      </c>
      <c r="G10" s="260"/>
      <c r="H10" s="260"/>
    </row>
    <row r="11" spans="2:8" ht="15.75" customHeight="1">
      <c r="B11" s="83" t="s">
        <v>64</v>
      </c>
      <c r="C11" s="204">
        <v>2885393</v>
      </c>
      <c r="D11" s="255">
        <v>2754.622792186529</v>
      </c>
      <c r="E11" s="270">
        <v>1047473</v>
      </c>
      <c r="G11" s="260"/>
      <c r="H11" s="260"/>
    </row>
    <row r="12" spans="2:8" ht="15.75" customHeight="1">
      <c r="B12" s="83" t="s">
        <v>65</v>
      </c>
      <c r="C12" s="204">
        <v>710690</v>
      </c>
      <c r="D12" s="255">
        <v>2427.0790288815197</v>
      </c>
      <c r="E12" s="270">
        <v>292817</v>
      </c>
      <c r="G12" s="260"/>
      <c r="H12" s="260"/>
    </row>
    <row r="13" spans="2:8" ht="15.75" customHeight="1">
      <c r="B13" s="83" t="s">
        <v>66</v>
      </c>
      <c r="C13" s="204">
        <v>661250</v>
      </c>
      <c r="D13" s="255">
        <v>3373.1049399089966</v>
      </c>
      <c r="E13" s="270">
        <v>196036</v>
      </c>
      <c r="G13" s="260"/>
      <c r="H13" s="260"/>
    </row>
    <row r="14" spans="2:8" ht="15.75" customHeight="1">
      <c r="B14" s="83" t="s">
        <v>67</v>
      </c>
      <c r="C14" s="204">
        <v>625421</v>
      </c>
      <c r="D14" s="255">
        <v>1896.3127143285963</v>
      </c>
      <c r="E14" s="270">
        <v>329809</v>
      </c>
      <c r="G14" s="260"/>
      <c r="H14" s="260"/>
    </row>
    <row r="15" spans="2:8" ht="15.75" customHeight="1">
      <c r="B15" s="83" t="s">
        <v>68</v>
      </c>
      <c r="C15" s="204">
        <v>1271611</v>
      </c>
      <c r="D15" s="255">
        <v>2496.056516072298</v>
      </c>
      <c r="E15" s="270">
        <v>509448</v>
      </c>
      <c r="G15" s="260"/>
      <c r="H15" s="260"/>
    </row>
    <row r="16" spans="2:8" ht="15.75" customHeight="1">
      <c r="B16" s="83" t="s">
        <v>69</v>
      </c>
      <c r="C16" s="204">
        <v>64297</v>
      </c>
      <c r="D16" s="255">
        <v>1560.9856761349843</v>
      </c>
      <c r="E16" s="270">
        <v>41190</v>
      </c>
      <c r="G16" s="260"/>
      <c r="H16" s="260"/>
    </row>
    <row r="17" spans="2:8" ht="15.75" customHeight="1">
      <c r="B17" s="83" t="s">
        <v>70</v>
      </c>
      <c r="C17" s="204">
        <v>375584</v>
      </c>
      <c r="D17" s="255">
        <v>1865.0881932305736</v>
      </c>
      <c r="E17" s="270">
        <v>201376</v>
      </c>
      <c r="G17" s="260"/>
      <c r="H17" s="260"/>
    </row>
    <row r="18" spans="2:8" ht="15.75" customHeight="1">
      <c r="B18" s="83" t="s">
        <v>71</v>
      </c>
      <c r="C18" s="204">
        <v>298400</v>
      </c>
      <c r="D18" s="255">
        <v>4043.4700127374726</v>
      </c>
      <c r="E18" s="270">
        <v>73798</v>
      </c>
      <c r="G18" s="260"/>
      <c r="H18" s="260"/>
    </row>
    <row r="19" spans="2:8" ht="15.75" customHeight="1">
      <c r="B19" s="83" t="s">
        <v>72</v>
      </c>
      <c r="C19" s="204">
        <v>760093</v>
      </c>
      <c r="D19" s="255">
        <v>1808.3416205516671</v>
      </c>
      <c r="E19" s="270">
        <v>420326</v>
      </c>
      <c r="G19" s="260"/>
      <c r="H19" s="260"/>
    </row>
    <row r="20" spans="2:8" ht="15.75" customHeight="1">
      <c r="B20" s="83" t="s">
        <v>73</v>
      </c>
      <c r="C20" s="204">
        <v>584987</v>
      </c>
      <c r="D20" s="255">
        <v>3320.657788676589</v>
      </c>
      <c r="E20" s="270">
        <v>176166</v>
      </c>
      <c r="G20" s="260"/>
      <c r="H20" s="260"/>
    </row>
    <row r="21" spans="2:8" ht="15.75" customHeight="1">
      <c r="B21" s="83" t="s">
        <v>74</v>
      </c>
      <c r="C21" s="204">
        <v>72412</v>
      </c>
      <c r="D21" s="255">
        <v>1649.7015537431084</v>
      </c>
      <c r="E21" s="270">
        <v>43894</v>
      </c>
      <c r="G21" s="260"/>
      <c r="H21" s="260"/>
    </row>
    <row r="22" spans="2:8" ht="15.75" customHeight="1">
      <c r="B22" s="83" t="s">
        <v>75</v>
      </c>
      <c r="C22" s="204">
        <v>52047</v>
      </c>
      <c r="D22" s="255">
        <v>1354.156367893847</v>
      </c>
      <c r="E22" s="270">
        <v>38435</v>
      </c>
      <c r="G22" s="260"/>
      <c r="H22" s="260"/>
    </row>
    <row r="23" spans="2:8" ht="15.75" customHeight="1">
      <c r="B23" s="83" t="s">
        <v>76</v>
      </c>
      <c r="C23" s="204">
        <v>765589</v>
      </c>
      <c r="D23" s="255">
        <v>1474.427293474179</v>
      </c>
      <c r="E23" s="270">
        <v>519245</v>
      </c>
      <c r="G23" s="260"/>
      <c r="H23" s="260"/>
    </row>
    <row r="24" spans="2:8" ht="15.75" customHeight="1">
      <c r="B24" s="83" t="s">
        <v>77</v>
      </c>
      <c r="C24" s="204">
        <v>156666</v>
      </c>
      <c r="D24" s="255">
        <v>1865.182451336389</v>
      </c>
      <c r="E24" s="270">
        <v>83995</v>
      </c>
      <c r="G24" s="260"/>
      <c r="H24" s="260"/>
    </row>
    <row r="25" spans="2:8" ht="15.75" customHeight="1">
      <c r="B25" s="83" t="s">
        <v>78</v>
      </c>
      <c r="C25" s="204">
        <v>551954</v>
      </c>
      <c r="D25" s="255">
        <v>1969.540937394066</v>
      </c>
      <c r="E25" s="270">
        <v>280245</v>
      </c>
      <c r="G25" s="260"/>
      <c r="H25" s="260"/>
    </row>
    <row r="26" spans="2:8" ht="15.75" customHeight="1">
      <c r="B26" s="83" t="s">
        <v>79</v>
      </c>
      <c r="C26" s="204">
        <v>210033</v>
      </c>
      <c r="D26" s="255">
        <v>1283.1222623389476</v>
      </c>
      <c r="E26" s="270">
        <v>163689</v>
      </c>
      <c r="G26" s="260"/>
      <c r="H26" s="260"/>
    </row>
    <row r="27" spans="2:8" ht="15.75" customHeight="1">
      <c r="B27" s="83" t="s">
        <v>80</v>
      </c>
      <c r="C27" s="204">
        <v>482737</v>
      </c>
      <c r="D27" s="255">
        <v>1688.1040970192053</v>
      </c>
      <c r="E27" s="270">
        <v>285964</v>
      </c>
      <c r="G27" s="260"/>
      <c r="H27" s="260"/>
    </row>
    <row r="28" spans="2:8" ht="15.75" customHeight="1">
      <c r="B28" s="83" t="s">
        <v>81</v>
      </c>
      <c r="C28" s="204">
        <v>1557261</v>
      </c>
      <c r="D28" s="255">
        <v>4421.763241060704</v>
      </c>
      <c r="E28" s="270">
        <v>352181</v>
      </c>
      <c r="G28" s="260"/>
      <c r="H28" s="260"/>
    </row>
    <row r="29" spans="2:8" ht="15.75" customHeight="1">
      <c r="B29" s="83" t="s">
        <v>82</v>
      </c>
      <c r="C29" s="204">
        <v>45493</v>
      </c>
      <c r="D29" s="255">
        <v>1227.9806731989095</v>
      </c>
      <c r="E29" s="270">
        <v>37047</v>
      </c>
      <c r="G29" s="260"/>
      <c r="H29" s="260"/>
    </row>
    <row r="30" spans="2:8" ht="15.75" customHeight="1">
      <c r="B30" s="83" t="s">
        <v>83</v>
      </c>
      <c r="C30" s="204">
        <v>2887946</v>
      </c>
      <c r="D30" s="255">
        <v>3509.1838321781647</v>
      </c>
      <c r="E30" s="270">
        <v>822968</v>
      </c>
      <c r="G30" s="260"/>
      <c r="H30" s="260"/>
    </row>
    <row r="31" spans="2:8" ht="15.75" customHeight="1">
      <c r="B31" s="107" t="s">
        <v>84</v>
      </c>
      <c r="C31" s="205">
        <v>729363</v>
      </c>
      <c r="D31" s="256">
        <v>2064.9615383526466</v>
      </c>
      <c r="E31" s="205">
        <v>353209</v>
      </c>
      <c r="G31" s="260"/>
      <c r="H31" s="260"/>
    </row>
    <row r="32" spans="2:8" ht="15.75" customHeight="1">
      <c r="B32" s="83" t="s">
        <v>85</v>
      </c>
      <c r="C32" s="204">
        <v>153878</v>
      </c>
      <c r="D32" s="255">
        <v>1185.6195150515846</v>
      </c>
      <c r="E32" s="270">
        <v>129787</v>
      </c>
      <c r="G32" s="260"/>
      <c r="H32" s="260"/>
    </row>
    <row r="33" spans="2:8" ht="15.75" customHeight="1">
      <c r="B33" s="85" t="s">
        <v>86</v>
      </c>
      <c r="C33" s="206">
        <v>3393771</v>
      </c>
      <c r="D33" s="257">
        <v>2169.0122211698117</v>
      </c>
      <c r="E33" s="271">
        <v>1564662</v>
      </c>
      <c r="G33" s="260"/>
      <c r="H33" s="260"/>
    </row>
    <row r="34" spans="2:7" s="21" customFormat="1" ht="5.25" customHeight="1">
      <c r="B34" s="22"/>
      <c r="G34" s="71"/>
    </row>
    <row r="35" spans="2:7" s="21" customFormat="1" ht="12.75" customHeight="1">
      <c r="B35" s="22" t="s">
        <v>115</v>
      </c>
      <c r="C35" s="22"/>
      <c r="D35" s="22"/>
      <c r="E35" s="22"/>
      <c r="F35" s="22"/>
      <c r="G35" s="22"/>
    </row>
    <row r="36" spans="2:7" s="21" customFormat="1" ht="5.25" customHeight="1">
      <c r="B36" s="22"/>
      <c r="C36" s="22"/>
      <c r="D36" s="22"/>
      <c r="E36" s="22"/>
      <c r="F36" s="22"/>
      <c r="G36" s="22"/>
    </row>
    <row r="37" spans="2:7" s="21" customFormat="1" ht="12.75" customHeight="1">
      <c r="B37" s="75" t="s">
        <v>252</v>
      </c>
      <c r="C37" s="22"/>
      <c r="D37" s="22"/>
      <c r="E37" s="22"/>
      <c r="F37" s="22"/>
      <c r="G37" s="22"/>
    </row>
    <row r="38" spans="2:7" s="21" customFormat="1" ht="5.25" customHeight="1">
      <c r="B38" s="22"/>
      <c r="C38" s="22"/>
      <c r="D38" s="22"/>
      <c r="E38" s="22"/>
      <c r="F38" s="22"/>
      <c r="G38" s="22"/>
    </row>
    <row r="39" spans="2:7" s="33" customFormat="1" ht="12.75" customHeight="1">
      <c r="B39" s="75" t="s">
        <v>19</v>
      </c>
      <c r="C39" s="111"/>
      <c r="D39" s="111"/>
      <c r="E39" s="111"/>
      <c r="F39" s="111"/>
      <c r="G39" s="111"/>
    </row>
    <row r="40" spans="2:7" s="33" customFormat="1" ht="5.25" customHeight="1">
      <c r="B40" s="111"/>
      <c r="C40" s="111"/>
      <c r="D40" s="111"/>
      <c r="E40" s="111"/>
      <c r="F40" s="111"/>
      <c r="G40" s="111"/>
    </row>
    <row r="41" spans="2:7" s="33" customFormat="1" ht="23.25" customHeight="1">
      <c r="B41" s="568" t="s">
        <v>117</v>
      </c>
      <c r="C41" s="568"/>
      <c r="D41" s="568"/>
      <c r="E41" s="568"/>
      <c r="F41" s="568"/>
      <c r="G41" s="568"/>
    </row>
    <row r="42" spans="2:7" s="33" customFormat="1" ht="12.75" customHeight="1">
      <c r="B42" s="109" t="s">
        <v>121</v>
      </c>
      <c r="C42" s="112"/>
      <c r="D42" s="112"/>
      <c r="E42" s="112"/>
      <c r="F42" s="112"/>
      <c r="G42" s="112"/>
    </row>
    <row r="43" spans="2:7" s="33" customFormat="1" ht="12.75" customHeight="1">
      <c r="B43" s="575" t="s">
        <v>92</v>
      </c>
      <c r="C43" s="575"/>
      <c r="D43" s="575"/>
      <c r="E43" s="575"/>
      <c r="F43" s="575"/>
      <c r="G43" s="575"/>
    </row>
    <row r="44" spans="2:8" ht="5.25" customHeight="1">
      <c r="B44" s="26"/>
      <c r="D44" s="54"/>
      <c r="E44" s="54"/>
      <c r="F44" s="54"/>
      <c r="G44" s="54"/>
      <c r="H44" s="54"/>
    </row>
    <row r="45" spans="1:7" ht="12.75" customHeight="1">
      <c r="A45" s="41"/>
      <c r="B45" s="26" t="s">
        <v>8</v>
      </c>
      <c r="C45" s="41"/>
      <c r="D45" s="41"/>
      <c r="E45" s="41"/>
      <c r="F45" s="41"/>
      <c r="G45" s="41"/>
    </row>
    <row r="46" spans="1:7" ht="15.75">
      <c r="A46" s="41"/>
      <c r="B46" s="55"/>
      <c r="C46" s="55"/>
      <c r="D46" s="55"/>
      <c r="E46" s="55"/>
      <c r="F46" s="55"/>
      <c r="G46" s="41"/>
    </row>
    <row r="47" spans="1:7" ht="12">
      <c r="A47" s="41"/>
      <c r="B47" s="41"/>
      <c r="C47" s="41"/>
      <c r="D47" s="41"/>
      <c r="E47" s="41"/>
      <c r="F47" s="41"/>
      <c r="G47" s="41"/>
    </row>
    <row r="48" spans="1:9" ht="12">
      <c r="A48" s="41"/>
      <c r="B48" s="42"/>
      <c r="C48" s="43"/>
      <c r="D48" s="44"/>
      <c r="E48" s="44"/>
      <c r="F48" s="41"/>
      <c r="G48" s="41"/>
      <c r="I48" s="33"/>
    </row>
    <row r="49" spans="1:9" ht="12">
      <c r="A49" s="41"/>
      <c r="C49" s="21"/>
      <c r="D49" s="21"/>
      <c r="E49" s="21"/>
      <c r="F49" s="21"/>
      <c r="G49" s="21"/>
      <c r="I49" s="33"/>
    </row>
    <row r="50" spans="1:9" ht="12">
      <c r="A50" s="41"/>
      <c r="B50" s="26"/>
      <c r="C50" s="33"/>
      <c r="D50" s="66"/>
      <c r="E50" s="66"/>
      <c r="F50" s="33"/>
      <c r="G50" s="33"/>
      <c r="I50" s="33"/>
    </row>
    <row r="51" ht="12">
      <c r="A51" s="41"/>
    </row>
    <row r="52" spans="1:7" ht="12">
      <c r="A52" s="41"/>
      <c r="B52" s="22"/>
      <c r="C52" s="21"/>
      <c r="D52" s="21"/>
      <c r="E52" s="21"/>
      <c r="F52" s="21"/>
      <c r="G52" s="21"/>
    </row>
    <row r="53" ht="12">
      <c r="A53" s="41"/>
    </row>
    <row r="54" spans="1:7" ht="12">
      <c r="A54" s="41"/>
      <c r="B54" s="26"/>
      <c r="C54" s="33"/>
      <c r="D54" s="33"/>
      <c r="E54" s="33"/>
      <c r="F54" s="33"/>
      <c r="G54" s="33"/>
    </row>
    <row r="55" spans="1:7" ht="12">
      <c r="A55" s="41"/>
      <c r="C55" s="33"/>
      <c r="D55" s="33"/>
      <c r="E55" s="33"/>
      <c r="F55" s="33"/>
      <c r="G55" s="33"/>
    </row>
    <row r="56" spans="1:7" ht="12">
      <c r="A56" s="41"/>
      <c r="B56" s="45"/>
      <c r="C56" s="46"/>
      <c r="D56" s="47"/>
      <c r="E56" s="47"/>
      <c r="F56" s="41"/>
      <c r="G56" s="41"/>
    </row>
    <row r="57" spans="1:7" ht="12">
      <c r="A57" s="41"/>
      <c r="B57" s="45"/>
      <c r="C57" s="46"/>
      <c r="D57" s="47"/>
      <c r="E57" s="47"/>
      <c r="F57" s="41"/>
      <c r="G57" s="41"/>
    </row>
    <row r="58" spans="1:7" ht="12">
      <c r="A58" s="41"/>
      <c r="B58" s="49"/>
      <c r="C58" s="50"/>
      <c r="D58" s="51"/>
      <c r="E58" s="51"/>
      <c r="F58" s="50"/>
      <c r="G58" s="50"/>
    </row>
    <row r="59" spans="1:7" ht="12">
      <c r="A59" s="41"/>
      <c r="B59" s="52"/>
      <c r="C59" s="50"/>
      <c r="D59" s="51"/>
      <c r="E59" s="51"/>
      <c r="F59" s="50"/>
      <c r="G59" s="50"/>
    </row>
    <row r="60" spans="1:7" ht="12">
      <c r="A60" s="41"/>
      <c r="B60" s="52"/>
      <c r="C60" s="50"/>
      <c r="D60" s="51"/>
      <c r="E60" s="51"/>
      <c r="F60" s="50"/>
      <c r="G60" s="50"/>
    </row>
    <row r="61" spans="1:7" ht="12">
      <c r="A61" s="41"/>
      <c r="B61" s="56"/>
      <c r="C61" s="56"/>
      <c r="D61" s="56"/>
      <c r="E61" s="56"/>
      <c r="F61" s="56"/>
      <c r="G61" s="56"/>
    </row>
    <row r="62" spans="1:7" ht="12">
      <c r="A62" s="41"/>
      <c r="B62" s="50"/>
      <c r="C62" s="50"/>
      <c r="D62" s="50"/>
      <c r="E62" s="50"/>
      <c r="F62" s="50"/>
      <c r="G62" s="50"/>
    </row>
    <row r="63" spans="1:7" ht="12">
      <c r="A63" s="41"/>
      <c r="B63" s="41"/>
      <c r="C63" s="41"/>
      <c r="D63" s="53"/>
      <c r="E63" s="53"/>
      <c r="F63" s="41"/>
      <c r="G63" s="41"/>
    </row>
    <row r="64" spans="2:7" ht="12">
      <c r="B64" s="39"/>
      <c r="C64" s="35"/>
      <c r="D64" s="38"/>
      <c r="E64" s="38"/>
      <c r="F64" s="35"/>
      <c r="G64" s="35"/>
    </row>
    <row r="65" ht="12.75" customHeight="1">
      <c r="G65" s="40"/>
    </row>
    <row r="66" spans="2:7" ht="12">
      <c r="B66" s="39"/>
      <c r="C66" s="35"/>
      <c r="D66" s="38"/>
      <c r="E66" s="38"/>
      <c r="F66" s="35"/>
      <c r="G66" s="35"/>
    </row>
  </sheetData>
  <sheetProtection/>
  <mergeCells count="6">
    <mergeCell ref="B41:G41"/>
    <mergeCell ref="E5:E6"/>
    <mergeCell ref="B43:G43"/>
    <mergeCell ref="B4:B6"/>
    <mergeCell ref="C5:D5"/>
    <mergeCell ref="C4:D4"/>
  </mergeCells>
  <printOptions/>
  <pageMargins left="0.7" right="0.7" top="0.787401575" bottom="0.787401575" header="0.3" footer="0.3"/>
  <pageSetup fitToHeight="1" fitToWidth="1" horizontalDpi="600" verticalDpi="600" orientation="landscape" paperSize="9" scale="79" r:id="rId2"/>
  <headerFooter>
    <oddHeader>&amp;L&amp;G&amp;CIndicateurs SASD</oddHeader>
    <oddFooter>&amp;L&amp;A&amp;C&amp;P sur &amp;N&amp;R&amp;F</oddFooter>
  </headerFooter>
  <legacyDrawingHF r:id="rId1"/>
</worksheet>
</file>

<file path=xl/worksheets/sheet5.xml><?xml version="1.0" encoding="utf-8"?>
<worksheet xmlns="http://schemas.openxmlformats.org/spreadsheetml/2006/main" xmlns:r="http://schemas.openxmlformats.org/officeDocument/2006/relationships">
  <dimension ref="A2:Q59"/>
  <sheetViews>
    <sheetView showGridLines="0" workbookViewId="0" topLeftCell="A1">
      <selection activeCell="A1" sqref="A1"/>
    </sheetView>
  </sheetViews>
  <sheetFormatPr defaultColWidth="11.421875" defaultRowHeight="15"/>
  <cols>
    <col min="1" max="1" width="1.7109375" style="20" customWidth="1"/>
    <col min="2" max="2" width="11.421875" style="20" customWidth="1"/>
    <col min="3" max="3" width="14.7109375" style="20" customWidth="1"/>
    <col min="4" max="4" width="23.57421875" style="20" customWidth="1"/>
    <col min="5" max="7" width="14.7109375" style="20" customWidth="1"/>
    <col min="8" max="8" width="26.28125" style="20" customWidth="1"/>
    <col min="9" max="9" width="11.421875" style="20" customWidth="1"/>
    <col min="10" max="10" width="15.57421875" style="20" customWidth="1"/>
    <col min="11" max="11" width="14.7109375" style="20" customWidth="1"/>
    <col min="12" max="16384" width="11.421875" style="20" customWidth="1"/>
  </cols>
  <sheetData>
    <row r="1" ht="9.75" customHeight="1"/>
    <row r="2" spans="2:11" ht="17.25">
      <c r="B2" s="123" t="s">
        <v>96</v>
      </c>
      <c r="C2" s="123"/>
      <c r="D2" s="123"/>
      <c r="E2" s="123"/>
      <c r="F2" s="123"/>
      <c r="G2" s="123"/>
      <c r="H2" s="123"/>
      <c r="I2" s="123"/>
      <c r="K2" s="31"/>
    </row>
    <row r="4" spans="2:11" ht="15" customHeight="1">
      <c r="B4" s="570" t="s">
        <v>6</v>
      </c>
      <c r="C4" s="572" t="s">
        <v>87</v>
      </c>
      <c r="D4" s="577"/>
      <c r="E4" s="577"/>
      <c r="F4" s="573"/>
      <c r="G4" s="572" t="s">
        <v>139</v>
      </c>
      <c r="H4" s="577"/>
      <c r="I4" s="577"/>
      <c r="J4" s="573"/>
      <c r="K4" s="567" t="s">
        <v>140</v>
      </c>
    </row>
    <row r="5" spans="2:11" ht="26.25">
      <c r="B5" s="571"/>
      <c r="C5" s="265" t="s">
        <v>23</v>
      </c>
      <c r="D5" s="265" t="s">
        <v>218</v>
      </c>
      <c r="E5" s="265" t="s">
        <v>141</v>
      </c>
      <c r="F5" s="265" t="s">
        <v>142</v>
      </c>
      <c r="G5" s="265" t="s">
        <v>23</v>
      </c>
      <c r="H5" s="265" t="s">
        <v>218</v>
      </c>
      <c r="I5" s="265" t="s">
        <v>141</v>
      </c>
      <c r="J5" s="265" t="s">
        <v>142</v>
      </c>
      <c r="K5" s="578"/>
    </row>
    <row r="6" spans="2:11" ht="15.75" customHeight="1">
      <c r="B6" s="106">
        <v>2003</v>
      </c>
      <c r="C6" s="272">
        <v>177174</v>
      </c>
      <c r="D6" s="273"/>
      <c r="E6" s="273"/>
      <c r="F6" s="274"/>
      <c r="G6" s="275">
        <v>621.6457081906473</v>
      </c>
      <c r="H6" s="276"/>
      <c r="I6" s="276"/>
      <c r="J6" s="274"/>
      <c r="K6" s="129">
        <v>285008</v>
      </c>
    </row>
    <row r="7" spans="2:11" ht="15.75" customHeight="1">
      <c r="B7" s="83">
        <v>2004</v>
      </c>
      <c r="C7" s="132">
        <v>186432</v>
      </c>
      <c r="D7" s="277"/>
      <c r="E7" s="277"/>
      <c r="F7" s="278"/>
      <c r="G7" s="140">
        <v>647.3872822735228</v>
      </c>
      <c r="H7" s="279"/>
      <c r="I7" s="279"/>
      <c r="J7" s="278"/>
      <c r="K7" s="131">
        <v>287976</v>
      </c>
    </row>
    <row r="8" spans="2:11" ht="15.75" customHeight="1">
      <c r="B8" s="83">
        <v>2005</v>
      </c>
      <c r="C8" s="132">
        <v>199230.61000000002</v>
      </c>
      <c r="D8" s="277"/>
      <c r="E8" s="277"/>
      <c r="F8" s="278"/>
      <c r="G8" s="140">
        <v>683.2911257823888</v>
      </c>
      <c r="H8" s="279"/>
      <c r="I8" s="279"/>
      <c r="J8" s="278"/>
      <c r="K8" s="131">
        <v>291575</v>
      </c>
    </row>
    <row r="9" spans="2:11" ht="15.75" customHeight="1">
      <c r="B9" s="83">
        <v>2006</v>
      </c>
      <c r="C9" s="132">
        <v>216666.3</v>
      </c>
      <c r="D9" s="277"/>
      <c r="E9" s="280"/>
      <c r="F9" s="281"/>
      <c r="G9" s="140">
        <v>735.439295606365</v>
      </c>
      <c r="H9" s="277"/>
      <c r="I9" s="282"/>
      <c r="J9" s="281"/>
      <c r="K9" s="131">
        <v>294608</v>
      </c>
    </row>
    <row r="10" spans="2:17" ht="15.75" customHeight="1">
      <c r="B10" s="83">
        <v>2007</v>
      </c>
      <c r="C10" s="132">
        <v>233366</v>
      </c>
      <c r="D10" s="277"/>
      <c r="E10" s="283">
        <v>16286</v>
      </c>
      <c r="F10" s="284">
        <v>249652</v>
      </c>
      <c r="G10" s="140">
        <v>781.586174559582</v>
      </c>
      <c r="H10" s="277"/>
      <c r="I10" s="285">
        <v>54.544845602518585</v>
      </c>
      <c r="J10" s="286">
        <v>836.1310201621006</v>
      </c>
      <c r="K10" s="131">
        <v>298580</v>
      </c>
      <c r="M10" s="497"/>
      <c r="Q10" s="497"/>
    </row>
    <row r="11" spans="2:11" ht="15.75" customHeight="1">
      <c r="B11" s="84">
        <v>2008</v>
      </c>
      <c r="C11" s="133">
        <v>246347</v>
      </c>
      <c r="D11" s="277"/>
      <c r="E11" s="287">
        <v>15035</v>
      </c>
      <c r="F11" s="288">
        <v>261382</v>
      </c>
      <c r="G11" s="141">
        <v>812.3802520107769</v>
      </c>
      <c r="H11" s="277"/>
      <c r="I11" s="285">
        <v>49.58102631240499</v>
      </c>
      <c r="J11" s="289">
        <v>861.9612783231819</v>
      </c>
      <c r="K11" s="135">
        <v>303241</v>
      </c>
    </row>
    <row r="12" spans="2:11" ht="15.75" customHeight="1">
      <c r="B12" s="84">
        <v>2009</v>
      </c>
      <c r="C12" s="133">
        <v>254250</v>
      </c>
      <c r="D12" s="280"/>
      <c r="E12" s="287">
        <v>15415</v>
      </c>
      <c r="F12" s="288">
        <v>269665</v>
      </c>
      <c r="G12" s="141">
        <v>827.119768894441</v>
      </c>
      <c r="H12" s="290"/>
      <c r="I12" s="285">
        <v>50.1476941494899</v>
      </c>
      <c r="J12" s="289">
        <v>877.2674630439309</v>
      </c>
      <c r="K12" s="135">
        <v>307392</v>
      </c>
    </row>
    <row r="13" spans="2:11" ht="15.75" customHeight="1">
      <c r="B13" s="84">
        <v>2010</v>
      </c>
      <c r="C13" s="136">
        <v>260353</v>
      </c>
      <c r="D13" s="291">
        <v>8474</v>
      </c>
      <c r="E13" s="291">
        <v>10189</v>
      </c>
      <c r="F13" s="288">
        <v>279016</v>
      </c>
      <c r="G13" s="142">
        <v>832.6393419554566</v>
      </c>
      <c r="H13" s="292">
        <v>27.10084302362769</v>
      </c>
      <c r="I13" s="285">
        <v>32.585613590717784</v>
      </c>
      <c r="J13" s="289">
        <v>892.3257985698021</v>
      </c>
      <c r="K13" s="135">
        <v>312684</v>
      </c>
    </row>
    <row r="14" spans="2:11" ht="15.75" customHeight="1">
      <c r="B14" s="84">
        <v>2011</v>
      </c>
      <c r="C14" s="136">
        <v>249415</v>
      </c>
      <c r="D14" s="291">
        <v>17100</v>
      </c>
      <c r="E14" s="291">
        <v>0</v>
      </c>
      <c r="F14" s="288">
        <v>266515</v>
      </c>
      <c r="G14" s="142">
        <v>786.7435067597833</v>
      </c>
      <c r="H14" s="292">
        <v>53.93947423207222</v>
      </c>
      <c r="I14" s="285">
        <v>0</v>
      </c>
      <c r="J14" s="289">
        <v>840.6829809918554</v>
      </c>
      <c r="K14" s="135">
        <v>317022</v>
      </c>
    </row>
    <row r="15" spans="2:11" ht="15.75" customHeight="1">
      <c r="B15" s="84">
        <v>2012</v>
      </c>
      <c r="C15" s="136">
        <v>259134</v>
      </c>
      <c r="D15" s="291">
        <v>21838</v>
      </c>
      <c r="E15" s="291">
        <v>264</v>
      </c>
      <c r="F15" s="288">
        <v>281236</v>
      </c>
      <c r="G15" s="142">
        <v>805.4343366528664</v>
      </c>
      <c r="H15" s="292">
        <v>67.876369151965</v>
      </c>
      <c r="I15" s="285">
        <v>0.8205587258960875</v>
      </c>
      <c r="J15" s="289">
        <v>874.1312645307274</v>
      </c>
      <c r="K15" s="135">
        <v>321732</v>
      </c>
    </row>
    <row r="16" spans="2:11" ht="15.75" customHeight="1">
      <c r="B16" s="84">
        <v>2013</v>
      </c>
      <c r="C16" s="136">
        <v>270726</v>
      </c>
      <c r="D16" s="291">
        <v>24102</v>
      </c>
      <c r="E16" s="291">
        <v>552</v>
      </c>
      <c r="F16" s="288">
        <v>295380</v>
      </c>
      <c r="G16" s="142">
        <v>827.8804076927075</v>
      </c>
      <c r="H16" s="292">
        <v>73.70394268082725</v>
      </c>
      <c r="I16" s="285">
        <v>1.6880166110620132</v>
      </c>
      <c r="J16" s="289">
        <v>903.2723669845969</v>
      </c>
      <c r="K16" s="135">
        <v>327011</v>
      </c>
    </row>
    <row r="17" spans="2:11" ht="15.75" customHeight="1">
      <c r="B17" s="84">
        <v>2014</v>
      </c>
      <c r="C17" s="136">
        <v>292714</v>
      </c>
      <c r="D17" s="291">
        <v>27438</v>
      </c>
      <c r="E17" s="291">
        <v>700</v>
      </c>
      <c r="F17" s="288">
        <v>320852</v>
      </c>
      <c r="G17" s="142">
        <v>882.2985082724716</v>
      </c>
      <c r="H17" s="292">
        <v>82.70361673845485</v>
      </c>
      <c r="I17" s="285">
        <v>2.1099399269960784</v>
      </c>
      <c r="J17" s="289">
        <v>967.1120649379226</v>
      </c>
      <c r="K17" s="135">
        <v>331763</v>
      </c>
    </row>
    <row r="18" spans="2:11" ht="15.75" customHeight="1">
      <c r="B18" s="83">
        <v>2015</v>
      </c>
      <c r="C18" s="225">
        <v>308429</v>
      </c>
      <c r="D18" s="293">
        <v>30645</v>
      </c>
      <c r="E18" s="293">
        <v>3006</v>
      </c>
      <c r="F18" s="284">
        <v>342080</v>
      </c>
      <c r="G18" s="227">
        <v>918.7747247509651</v>
      </c>
      <c r="H18" s="292">
        <v>91.2879510032887</v>
      </c>
      <c r="I18" s="285">
        <v>8.954530289309375</v>
      </c>
      <c r="J18" s="286">
        <v>1019.0172060435632</v>
      </c>
      <c r="K18" s="131">
        <v>335696</v>
      </c>
    </row>
    <row r="19" spans="2:11" ht="15.75" customHeight="1">
      <c r="B19" s="84">
        <v>2016</v>
      </c>
      <c r="C19" s="136">
        <v>340047</v>
      </c>
      <c r="D19" s="291">
        <v>39237</v>
      </c>
      <c r="E19" s="291">
        <v>19444</v>
      </c>
      <c r="F19" s="288">
        <v>398728</v>
      </c>
      <c r="G19" s="142">
        <v>1002.567988301059</v>
      </c>
      <c r="H19" s="294">
        <v>115.68330306389603</v>
      </c>
      <c r="I19" s="295">
        <v>57.32716937519164</v>
      </c>
      <c r="J19" s="289">
        <v>1175.5784607401467</v>
      </c>
      <c r="K19" s="135">
        <v>339176</v>
      </c>
    </row>
    <row r="20" spans="2:11" ht="15.75" customHeight="1">
      <c r="B20" s="84" t="s">
        <v>143</v>
      </c>
      <c r="C20" s="136">
        <v>369271</v>
      </c>
      <c r="D20" s="291">
        <v>50749</v>
      </c>
      <c r="E20" s="291">
        <v>41044</v>
      </c>
      <c r="F20" s="288">
        <v>461064</v>
      </c>
      <c r="G20" s="142">
        <v>1081.4378131744875</v>
      </c>
      <c r="H20" s="294">
        <v>148.62225189844875</v>
      </c>
      <c r="I20" s="295">
        <v>120.20043167195274</v>
      </c>
      <c r="J20" s="289">
        <v>1350.2604967448888</v>
      </c>
      <c r="K20" s="135">
        <v>341463</v>
      </c>
    </row>
    <row r="21" spans="2:11" ht="15.75" customHeight="1">
      <c r="B21" s="84">
        <v>2018</v>
      </c>
      <c r="C21" s="136">
        <v>385513</v>
      </c>
      <c r="D21" s="291">
        <v>57720</v>
      </c>
      <c r="E21" s="291">
        <v>70227</v>
      </c>
      <c r="F21" s="288">
        <v>513460</v>
      </c>
      <c r="G21" s="142">
        <v>1120.8239449928044</v>
      </c>
      <c r="H21" s="294">
        <v>167.81264991059876</v>
      </c>
      <c r="I21" s="295">
        <v>204.17496474829557</v>
      </c>
      <c r="J21" s="289">
        <v>1492.8115596516986</v>
      </c>
      <c r="K21" s="513">
        <v>343955</v>
      </c>
    </row>
    <row r="22" spans="2:11" s="498" customFormat="1" ht="15.75" customHeight="1">
      <c r="B22" s="84">
        <v>2019</v>
      </c>
      <c r="C22" s="136">
        <v>409256</v>
      </c>
      <c r="D22" s="291">
        <v>72037</v>
      </c>
      <c r="E22" s="291">
        <v>94604</v>
      </c>
      <c r="F22" s="288">
        <v>575897</v>
      </c>
      <c r="G22" s="142">
        <v>1184.4468562332681</v>
      </c>
      <c r="H22" s="294">
        <v>208.48563779755443</v>
      </c>
      <c r="I22" s="295">
        <v>273.79784386079155</v>
      </c>
      <c r="J22" s="289">
        <v>1666.730337891614</v>
      </c>
      <c r="K22" s="513">
        <v>345525</v>
      </c>
    </row>
    <row r="23" spans="2:11" s="498" customFormat="1" ht="15.75" customHeight="1">
      <c r="B23" s="84">
        <v>2020</v>
      </c>
      <c r="C23" s="136">
        <v>431220</v>
      </c>
      <c r="D23" s="291">
        <v>81398</v>
      </c>
      <c r="E23" s="291">
        <v>147116</v>
      </c>
      <c r="F23" s="288">
        <v>659734</v>
      </c>
      <c r="G23" s="142">
        <v>1237.3494632757825</v>
      </c>
      <c r="H23" s="294">
        <v>233.56470389064083</v>
      </c>
      <c r="I23" s="295">
        <v>422.13696869180467</v>
      </c>
      <c r="J23" s="289">
        <v>1893.051135858228</v>
      </c>
      <c r="K23" s="513">
        <v>348503</v>
      </c>
    </row>
    <row r="24" spans="2:11" s="498" customFormat="1" ht="15.75" customHeight="1">
      <c r="B24" s="85">
        <v>2021</v>
      </c>
      <c r="C24" s="138">
        <v>464049</v>
      </c>
      <c r="D24" s="296">
        <v>87116</v>
      </c>
      <c r="E24" s="296">
        <v>178198</v>
      </c>
      <c r="F24" s="297">
        <v>729363</v>
      </c>
      <c r="G24" s="143">
        <v>1313.8085382875295</v>
      </c>
      <c r="H24" s="298">
        <v>246.64150686987026</v>
      </c>
      <c r="I24" s="299">
        <v>504.511493195247</v>
      </c>
      <c r="J24" s="300">
        <v>2064.9615383526466</v>
      </c>
      <c r="K24" s="301">
        <v>353209</v>
      </c>
    </row>
    <row r="25" spans="2:10" s="21" customFormat="1" ht="12.75" customHeight="1">
      <c r="B25" s="22"/>
      <c r="I25" s="71"/>
      <c r="J25" s="20"/>
    </row>
    <row r="26" spans="2:9" s="21" customFormat="1" ht="12.75" customHeight="1">
      <c r="B26" s="22" t="s">
        <v>116</v>
      </c>
      <c r="C26" s="22"/>
      <c r="D26" s="22"/>
      <c r="E26" s="22"/>
      <c r="F26" s="22"/>
      <c r="G26" s="22"/>
      <c r="H26" s="22"/>
      <c r="I26" s="22"/>
    </row>
    <row r="27" spans="2:9" s="21" customFormat="1" ht="5.25" customHeight="1">
      <c r="B27" s="22"/>
      <c r="C27" s="22"/>
      <c r="D27" s="22"/>
      <c r="E27" s="22"/>
      <c r="F27" s="22"/>
      <c r="G27" s="22"/>
      <c r="H27" s="22"/>
      <c r="I27" s="22"/>
    </row>
    <row r="28" spans="2:9" s="21" customFormat="1" ht="12.75" customHeight="1">
      <c r="B28" s="75" t="s">
        <v>252</v>
      </c>
      <c r="C28" s="22"/>
      <c r="D28" s="22"/>
      <c r="E28" s="22"/>
      <c r="F28" s="22"/>
      <c r="G28" s="22"/>
      <c r="H28" s="22"/>
      <c r="I28" s="22"/>
    </row>
    <row r="29" spans="2:9" s="21" customFormat="1" ht="5.25" customHeight="1">
      <c r="B29" s="22"/>
      <c r="C29" s="22"/>
      <c r="D29" s="22"/>
      <c r="E29" s="22"/>
      <c r="F29" s="22"/>
      <c r="G29" s="22"/>
      <c r="H29" s="22"/>
      <c r="I29" s="22"/>
    </row>
    <row r="30" spans="2:9" s="33" customFormat="1" ht="12.75" customHeight="1">
      <c r="B30" s="75" t="s">
        <v>19</v>
      </c>
      <c r="C30" s="111"/>
      <c r="D30" s="111"/>
      <c r="E30" s="111"/>
      <c r="F30" s="111"/>
      <c r="G30" s="111"/>
      <c r="H30" s="111"/>
      <c r="I30" s="111"/>
    </row>
    <row r="31" spans="2:9" s="33" customFormat="1" ht="5.25" customHeight="1">
      <c r="B31" s="111"/>
      <c r="C31" s="111"/>
      <c r="D31" s="111"/>
      <c r="E31" s="111"/>
      <c r="F31" s="111"/>
      <c r="G31" s="111"/>
      <c r="H31" s="111"/>
      <c r="I31" s="111"/>
    </row>
    <row r="32" spans="2:13" s="33" customFormat="1" ht="12.75" customHeight="1">
      <c r="B32" s="109" t="s">
        <v>122</v>
      </c>
      <c r="C32" s="111"/>
      <c r="D32" s="111"/>
      <c r="E32" s="111"/>
      <c r="F32" s="111"/>
      <c r="G32" s="111"/>
      <c r="H32" s="111"/>
      <c r="I32" s="111"/>
      <c r="J32" s="111"/>
      <c r="K32" s="111"/>
      <c r="L32" s="111"/>
      <c r="M32" s="111"/>
    </row>
    <row r="33" spans="2:13" s="33" customFormat="1" ht="17.25" customHeight="1">
      <c r="B33" s="111" t="s">
        <v>24</v>
      </c>
      <c r="C33" s="111"/>
      <c r="D33" s="111"/>
      <c r="E33" s="111"/>
      <c r="F33" s="111"/>
      <c r="G33" s="111"/>
      <c r="H33" s="111"/>
      <c r="I33" s="111"/>
      <c r="J33" s="111"/>
      <c r="K33" s="111"/>
      <c r="L33" s="111"/>
      <c r="M33" s="111"/>
    </row>
    <row r="34" spans="2:13" s="33" customFormat="1" ht="16.5" customHeight="1">
      <c r="B34" s="116" t="s">
        <v>236</v>
      </c>
      <c r="C34" s="116"/>
      <c r="D34" s="116"/>
      <c r="E34" s="116"/>
      <c r="F34" s="116"/>
      <c r="G34" s="116"/>
      <c r="H34" s="116"/>
      <c r="I34" s="116"/>
      <c r="J34" s="116"/>
      <c r="K34" s="116"/>
      <c r="L34" s="116"/>
      <c r="M34" s="116"/>
    </row>
    <row r="35" spans="2:13" s="33" customFormat="1" ht="20.25" customHeight="1">
      <c r="B35" s="568" t="s">
        <v>219</v>
      </c>
      <c r="C35" s="568"/>
      <c r="D35" s="568"/>
      <c r="E35" s="568"/>
      <c r="F35" s="568"/>
      <c r="G35" s="568"/>
      <c r="H35" s="568"/>
      <c r="I35" s="568"/>
      <c r="J35" s="568"/>
      <c r="K35" s="568"/>
      <c r="L35" s="251"/>
      <c r="M35" s="251"/>
    </row>
    <row r="36" spans="2:13" s="33" customFormat="1" ht="16.5" customHeight="1">
      <c r="B36" s="575" t="s">
        <v>144</v>
      </c>
      <c r="C36" s="575"/>
      <c r="D36" s="575"/>
      <c r="E36" s="575"/>
      <c r="F36" s="575"/>
      <c r="G36" s="575"/>
      <c r="H36" s="575"/>
      <c r="I36" s="575"/>
      <c r="J36" s="575"/>
      <c r="K36" s="575"/>
      <c r="L36" s="575"/>
      <c r="M36" s="575"/>
    </row>
    <row r="37" spans="2:13" ht="14.25" customHeight="1">
      <c r="B37" s="75" t="s">
        <v>145</v>
      </c>
      <c r="C37" s="266"/>
      <c r="D37" s="266"/>
      <c r="E37" s="266"/>
      <c r="F37" s="266"/>
      <c r="G37" s="266"/>
      <c r="H37" s="266"/>
      <c r="I37" s="266"/>
      <c r="J37" s="266"/>
      <c r="K37" s="266"/>
      <c r="L37" s="266"/>
      <c r="M37" s="266"/>
    </row>
    <row r="38" spans="2:13" ht="10.5" customHeight="1">
      <c r="B38" s="75"/>
      <c r="C38" s="266"/>
      <c r="D38" s="266"/>
      <c r="E38" s="266"/>
      <c r="F38" s="266"/>
      <c r="G38" s="266"/>
      <c r="H38" s="266"/>
      <c r="I38" s="266"/>
      <c r="J38" s="266"/>
      <c r="K38" s="266"/>
      <c r="L38" s="266"/>
      <c r="M38" s="266"/>
    </row>
    <row r="39" spans="1:9" ht="12.75" customHeight="1">
      <c r="A39" s="41"/>
      <c r="B39" s="26" t="s">
        <v>8</v>
      </c>
      <c r="C39" s="41"/>
      <c r="D39" s="41"/>
      <c r="E39" s="41"/>
      <c r="F39" s="41"/>
      <c r="G39" s="41"/>
      <c r="H39" s="41"/>
      <c r="I39" s="41"/>
    </row>
    <row r="40" spans="1:9" ht="15.75">
      <c r="A40" s="41"/>
      <c r="B40" s="55"/>
      <c r="C40" s="55"/>
      <c r="D40" s="55"/>
      <c r="E40" s="55"/>
      <c r="F40" s="55"/>
      <c r="G40" s="55"/>
      <c r="H40" s="55"/>
      <c r="I40" s="41"/>
    </row>
    <row r="41" spans="1:9" ht="12">
      <c r="A41" s="41"/>
      <c r="B41" s="41"/>
      <c r="C41" s="41"/>
      <c r="D41" s="41"/>
      <c r="E41" s="41"/>
      <c r="F41" s="41"/>
      <c r="G41" s="41"/>
      <c r="H41" s="41"/>
      <c r="I41" s="41"/>
    </row>
    <row r="42" spans="1:12" ht="12">
      <c r="A42" s="41"/>
      <c r="B42" s="42"/>
      <c r="C42" s="43"/>
      <c r="D42" s="43"/>
      <c r="E42" s="44"/>
      <c r="F42" s="44"/>
      <c r="G42" s="43"/>
      <c r="H42" s="41"/>
      <c r="I42" s="41"/>
      <c r="L42" s="33"/>
    </row>
    <row r="43" spans="1:12" ht="12">
      <c r="A43" s="41"/>
      <c r="C43" s="21"/>
      <c r="D43" s="21"/>
      <c r="E43" s="21"/>
      <c r="F43" s="21"/>
      <c r="G43" s="21"/>
      <c r="H43" s="21"/>
      <c r="I43" s="21"/>
      <c r="L43" s="33"/>
    </row>
    <row r="44" ht="12">
      <c r="A44" s="41"/>
    </row>
    <row r="45" spans="1:9" ht="12">
      <c r="A45" s="41"/>
      <c r="B45" s="22"/>
      <c r="C45" s="21"/>
      <c r="D45" s="21"/>
      <c r="E45" s="21"/>
      <c r="F45" s="21"/>
      <c r="G45" s="21"/>
      <c r="H45" s="21"/>
      <c r="I45" s="21"/>
    </row>
    <row r="46" ht="12">
      <c r="A46" s="41"/>
    </row>
    <row r="47" spans="1:9" ht="12">
      <c r="A47" s="41"/>
      <c r="B47" s="26"/>
      <c r="C47" s="33"/>
      <c r="D47" s="33"/>
      <c r="E47" s="33"/>
      <c r="F47" s="33"/>
      <c r="G47" s="33"/>
      <c r="H47" s="33"/>
      <c r="I47" s="33"/>
    </row>
    <row r="48" spans="1:9" ht="12">
      <c r="A48" s="41"/>
      <c r="C48" s="33"/>
      <c r="D48" s="33"/>
      <c r="E48" s="33"/>
      <c r="F48" s="33"/>
      <c r="G48" s="33"/>
      <c r="H48" s="33"/>
      <c r="I48" s="33"/>
    </row>
    <row r="49" spans="1:9" ht="12">
      <c r="A49" s="41"/>
      <c r="B49" s="45"/>
      <c r="C49" s="46"/>
      <c r="D49" s="46"/>
      <c r="E49" s="47"/>
      <c r="F49" s="47"/>
      <c r="G49" s="48"/>
      <c r="H49" s="41"/>
      <c r="I49" s="41"/>
    </row>
    <row r="50" spans="1:9" ht="12">
      <c r="A50" s="41"/>
      <c r="B50" s="45"/>
      <c r="C50" s="46"/>
      <c r="D50" s="46"/>
      <c r="E50" s="47"/>
      <c r="F50" s="47"/>
      <c r="G50" s="48"/>
      <c r="H50" s="41"/>
      <c r="I50" s="41"/>
    </row>
    <row r="51" spans="1:9" ht="12">
      <c r="A51" s="41"/>
      <c r="B51" s="49"/>
      <c r="C51" s="50"/>
      <c r="D51" s="50"/>
      <c r="E51" s="51"/>
      <c r="F51" s="51"/>
      <c r="G51" s="51"/>
      <c r="H51" s="50"/>
      <c r="I51" s="50"/>
    </row>
    <row r="52" spans="1:9" ht="12">
      <c r="A52" s="41"/>
      <c r="B52" s="52"/>
      <c r="C52" s="50"/>
      <c r="D52" s="50"/>
      <c r="E52" s="51"/>
      <c r="F52" s="51"/>
      <c r="G52" s="51"/>
      <c r="H52" s="50"/>
      <c r="I52" s="50"/>
    </row>
    <row r="53" spans="1:9" ht="12">
      <c r="A53" s="41"/>
      <c r="B53" s="52"/>
      <c r="C53" s="50"/>
      <c r="D53" s="50"/>
      <c r="E53" s="51"/>
      <c r="F53" s="51"/>
      <c r="G53" s="51"/>
      <c r="H53" s="50"/>
      <c r="I53" s="50"/>
    </row>
    <row r="54" spans="1:9" ht="12">
      <c r="A54" s="41"/>
      <c r="B54" s="56"/>
      <c r="C54" s="56"/>
      <c r="D54" s="56"/>
      <c r="E54" s="56"/>
      <c r="F54" s="56"/>
      <c r="G54" s="56"/>
      <c r="H54" s="56"/>
      <c r="I54" s="56"/>
    </row>
    <row r="55" spans="1:9" ht="12">
      <c r="A55" s="41"/>
      <c r="B55" s="50"/>
      <c r="C55" s="50"/>
      <c r="D55" s="50"/>
      <c r="E55" s="50"/>
      <c r="F55" s="50"/>
      <c r="G55" s="50"/>
      <c r="H55" s="50"/>
      <c r="I55" s="50"/>
    </row>
    <row r="56" spans="1:9" ht="12">
      <c r="A56" s="41"/>
      <c r="B56" s="41"/>
      <c r="C56" s="41"/>
      <c r="D56" s="41"/>
      <c r="E56" s="53"/>
      <c r="F56" s="53"/>
      <c r="G56" s="53"/>
      <c r="H56" s="41"/>
      <c r="I56" s="41"/>
    </row>
    <row r="57" spans="2:9" ht="12">
      <c r="B57" s="39"/>
      <c r="C57" s="35"/>
      <c r="D57" s="35"/>
      <c r="E57" s="38"/>
      <c r="F57" s="38"/>
      <c r="G57" s="38"/>
      <c r="H57" s="35"/>
      <c r="I57" s="35"/>
    </row>
    <row r="58" ht="12.75" customHeight="1">
      <c r="I58" s="40"/>
    </row>
    <row r="59" spans="2:9" ht="12">
      <c r="B59" s="39"/>
      <c r="C59" s="35"/>
      <c r="D59" s="35"/>
      <c r="E59" s="38"/>
      <c r="F59" s="38"/>
      <c r="G59" s="38"/>
      <c r="H59" s="35"/>
      <c r="I59" s="35"/>
    </row>
  </sheetData>
  <sheetProtection/>
  <mergeCells count="6">
    <mergeCell ref="K4:K5"/>
    <mergeCell ref="B36:M36"/>
    <mergeCell ref="B4:B5"/>
    <mergeCell ref="C4:F4"/>
    <mergeCell ref="G4:J4"/>
    <mergeCell ref="B35:K35"/>
  </mergeCells>
  <printOptions/>
  <pageMargins left="0.7" right="0.7" top="0.787401575" bottom="0.787401575" header="0.3" footer="0.3"/>
  <pageSetup horizontalDpi="600" verticalDpi="600" orientation="landscape" paperSize="9" scale="90" r:id="rId2"/>
  <headerFooter>
    <oddHeader>&amp;L&amp;G&amp;CIndicateurs SASD</oddHeader>
    <oddFooter>&amp;L&amp;A&amp;C&amp;P sur &amp;N&amp;R&amp;F</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2:GR39"/>
  <sheetViews>
    <sheetView showGridLines="0" workbookViewId="0" topLeftCell="A1">
      <selection activeCell="A1" sqref="A1"/>
    </sheetView>
  </sheetViews>
  <sheetFormatPr defaultColWidth="11.421875" defaultRowHeight="15"/>
  <cols>
    <col min="1" max="1" width="1.7109375" style="19" customWidth="1"/>
    <col min="2" max="2" width="11.421875" style="19" customWidth="1"/>
    <col min="3" max="3" width="12.7109375" style="19" customWidth="1"/>
    <col min="4" max="4" width="22.57421875" style="19" customWidth="1"/>
    <col min="5" max="7" width="12.7109375" style="19" customWidth="1"/>
    <col min="8" max="8" width="22.28125" style="19" customWidth="1"/>
    <col min="9" max="11" width="12.7109375" style="19" customWidth="1"/>
    <col min="12" max="12" width="21.421875" style="19" customWidth="1"/>
    <col min="13" max="13" width="15.421875" style="19" customWidth="1"/>
    <col min="14" max="15" width="11.421875" style="19" customWidth="1"/>
    <col min="16" max="16" width="21.57421875" style="19" customWidth="1"/>
    <col min="17" max="19" width="11.421875" style="19" customWidth="1"/>
    <col min="20" max="20" width="23.421875" style="19" customWidth="1"/>
    <col min="21" max="16384" width="11.421875" style="19" customWidth="1"/>
  </cols>
  <sheetData>
    <row r="1" ht="9.75" customHeight="1"/>
    <row r="2" spans="2:3" ht="17.25">
      <c r="B2" s="113" t="s">
        <v>101</v>
      </c>
      <c r="C2" s="36"/>
    </row>
    <row r="3" s="20" customFormat="1" ht="12"/>
    <row r="4" spans="2:22" s="32" customFormat="1" ht="20.25" customHeight="1">
      <c r="B4" s="567" t="s">
        <v>6</v>
      </c>
      <c r="C4" s="579" t="s">
        <v>9</v>
      </c>
      <c r="D4" s="580"/>
      <c r="E4" s="580"/>
      <c r="F4" s="581"/>
      <c r="G4" s="579" t="s">
        <v>10</v>
      </c>
      <c r="H4" s="580"/>
      <c r="I4" s="580"/>
      <c r="J4" s="581"/>
      <c r="K4" s="579" t="s">
        <v>11</v>
      </c>
      <c r="L4" s="580"/>
      <c r="M4" s="580"/>
      <c r="N4" s="581"/>
      <c r="O4" s="579" t="s">
        <v>12</v>
      </c>
      <c r="P4" s="580"/>
      <c r="Q4" s="580"/>
      <c r="R4" s="581"/>
      <c r="S4" s="579" t="s">
        <v>13</v>
      </c>
      <c r="T4" s="580"/>
      <c r="U4" s="580"/>
      <c r="V4" s="581"/>
    </row>
    <row r="5" spans="2:22" s="32" customFormat="1" ht="39">
      <c r="B5" s="578"/>
      <c r="C5" s="265" t="s">
        <v>23</v>
      </c>
      <c r="D5" s="265" t="s">
        <v>218</v>
      </c>
      <c r="E5" s="265" t="s">
        <v>141</v>
      </c>
      <c r="F5" s="265" t="s">
        <v>142</v>
      </c>
      <c r="G5" s="265" t="s">
        <v>23</v>
      </c>
      <c r="H5" s="265" t="s">
        <v>218</v>
      </c>
      <c r="I5" s="265" t="s">
        <v>141</v>
      </c>
      <c r="J5" s="265" t="s">
        <v>142</v>
      </c>
      <c r="K5" s="265" t="s">
        <v>23</v>
      </c>
      <c r="L5" s="265" t="s">
        <v>218</v>
      </c>
      <c r="M5" s="265" t="s">
        <v>141</v>
      </c>
      <c r="N5" s="265" t="s">
        <v>142</v>
      </c>
      <c r="O5" s="265" t="s">
        <v>23</v>
      </c>
      <c r="P5" s="265" t="s">
        <v>218</v>
      </c>
      <c r="Q5" s="265" t="s">
        <v>141</v>
      </c>
      <c r="R5" s="265" t="s">
        <v>142</v>
      </c>
      <c r="S5" s="265" t="s">
        <v>23</v>
      </c>
      <c r="T5" s="265" t="s">
        <v>218</v>
      </c>
      <c r="U5" s="265" t="s">
        <v>141</v>
      </c>
      <c r="V5" s="265" t="s">
        <v>142</v>
      </c>
    </row>
    <row r="6" spans="2:22" s="20" customFormat="1" ht="15.75" customHeight="1">
      <c r="B6" s="302">
        <v>2003</v>
      </c>
      <c r="C6" s="303">
        <v>605</v>
      </c>
      <c r="D6" s="304"/>
      <c r="E6" s="208"/>
      <c r="F6" s="305"/>
      <c r="G6" s="303">
        <v>25753</v>
      </c>
      <c r="H6" s="304"/>
      <c r="I6" s="208"/>
      <c r="J6" s="305"/>
      <c r="K6" s="303">
        <v>53149</v>
      </c>
      <c r="L6" s="304"/>
      <c r="M6" s="208"/>
      <c r="N6" s="305"/>
      <c r="O6" s="303">
        <v>97667</v>
      </c>
      <c r="P6" s="304"/>
      <c r="Q6" s="208"/>
      <c r="R6" s="305"/>
      <c r="S6" s="306">
        <v>177174</v>
      </c>
      <c r="T6" s="307"/>
      <c r="U6" s="308"/>
      <c r="V6" s="309"/>
    </row>
    <row r="7" spans="2:22" s="20" customFormat="1" ht="15.75" customHeight="1">
      <c r="B7" s="310">
        <v>2004</v>
      </c>
      <c r="C7" s="196">
        <v>933</v>
      </c>
      <c r="D7" s="311"/>
      <c r="E7" s="209"/>
      <c r="F7" s="312"/>
      <c r="G7" s="196">
        <v>25767</v>
      </c>
      <c r="H7" s="311"/>
      <c r="I7" s="209"/>
      <c r="J7" s="312"/>
      <c r="K7" s="196">
        <v>55922</v>
      </c>
      <c r="L7" s="311"/>
      <c r="M7" s="209"/>
      <c r="N7" s="312"/>
      <c r="O7" s="196">
        <v>103810</v>
      </c>
      <c r="P7" s="311"/>
      <c r="Q7" s="209"/>
      <c r="R7" s="312"/>
      <c r="S7" s="313">
        <v>186432</v>
      </c>
      <c r="T7" s="314"/>
      <c r="U7" s="315"/>
      <c r="V7" s="316"/>
    </row>
    <row r="8" spans="2:22" s="20" customFormat="1" ht="15.75" customHeight="1">
      <c r="B8" s="310">
        <v>2005</v>
      </c>
      <c r="C8" s="196">
        <v>1220.49</v>
      </c>
      <c r="D8" s="311"/>
      <c r="E8" s="209"/>
      <c r="F8" s="312"/>
      <c r="G8" s="196">
        <v>26718.140000000003</v>
      </c>
      <c r="H8" s="311"/>
      <c r="I8" s="209"/>
      <c r="J8" s="312"/>
      <c r="K8" s="196">
        <v>57018.28999999999</v>
      </c>
      <c r="L8" s="311"/>
      <c r="M8" s="209"/>
      <c r="N8" s="312"/>
      <c r="O8" s="196">
        <v>114273.69</v>
      </c>
      <c r="P8" s="311"/>
      <c r="Q8" s="209"/>
      <c r="R8" s="312"/>
      <c r="S8" s="313">
        <v>199230.61</v>
      </c>
      <c r="T8" s="314"/>
      <c r="U8" s="315"/>
      <c r="V8" s="316"/>
    </row>
    <row r="9" spans="2:22" s="20" customFormat="1" ht="15.75" customHeight="1">
      <c r="B9" s="310">
        <v>2006</v>
      </c>
      <c r="C9" s="196">
        <v>1132.97</v>
      </c>
      <c r="D9" s="311"/>
      <c r="E9" s="210"/>
      <c r="F9" s="317"/>
      <c r="G9" s="196">
        <v>28661.89</v>
      </c>
      <c r="H9" s="311"/>
      <c r="I9" s="210"/>
      <c r="J9" s="317"/>
      <c r="K9" s="196">
        <v>58111.48999999999</v>
      </c>
      <c r="L9" s="311"/>
      <c r="M9" s="210"/>
      <c r="N9" s="317"/>
      <c r="O9" s="196">
        <v>128759.95</v>
      </c>
      <c r="P9" s="311"/>
      <c r="Q9" s="210"/>
      <c r="R9" s="317"/>
      <c r="S9" s="313">
        <v>216666.3</v>
      </c>
      <c r="T9" s="314"/>
      <c r="U9" s="318"/>
      <c r="V9" s="319"/>
    </row>
    <row r="10" spans="2:22" s="20" customFormat="1" ht="15.75" customHeight="1">
      <c r="B10" s="310">
        <v>2007</v>
      </c>
      <c r="C10" s="196">
        <v>1328</v>
      </c>
      <c r="D10" s="311"/>
      <c r="E10" s="320">
        <v>13285</v>
      </c>
      <c r="F10" s="321">
        <v>14613</v>
      </c>
      <c r="G10" s="196">
        <v>30947</v>
      </c>
      <c r="H10" s="311"/>
      <c r="I10" s="320">
        <v>2134</v>
      </c>
      <c r="J10" s="321">
        <v>33081</v>
      </c>
      <c r="K10" s="196">
        <v>60990</v>
      </c>
      <c r="L10" s="311"/>
      <c r="M10" s="320">
        <v>671</v>
      </c>
      <c r="N10" s="321">
        <v>61661</v>
      </c>
      <c r="O10" s="196">
        <v>140101</v>
      </c>
      <c r="P10" s="311"/>
      <c r="Q10" s="320">
        <v>196</v>
      </c>
      <c r="R10" s="321">
        <v>140297</v>
      </c>
      <c r="S10" s="313">
        <v>233366</v>
      </c>
      <c r="T10" s="314"/>
      <c r="U10" s="322">
        <v>16286</v>
      </c>
      <c r="V10" s="323">
        <v>249652</v>
      </c>
    </row>
    <row r="11" spans="2:22" s="20" customFormat="1" ht="15.75" customHeight="1">
      <c r="B11" s="324">
        <v>2008</v>
      </c>
      <c r="C11" s="198">
        <v>757</v>
      </c>
      <c r="D11" s="311"/>
      <c r="E11" s="325">
        <v>12587</v>
      </c>
      <c r="F11" s="326">
        <v>13344</v>
      </c>
      <c r="G11" s="198">
        <v>32501</v>
      </c>
      <c r="H11" s="311"/>
      <c r="I11" s="325">
        <v>1587</v>
      </c>
      <c r="J11" s="326">
        <v>34088</v>
      </c>
      <c r="K11" s="198">
        <v>64240</v>
      </c>
      <c r="L11" s="311"/>
      <c r="M11" s="325">
        <v>572</v>
      </c>
      <c r="N11" s="326">
        <v>64812</v>
      </c>
      <c r="O11" s="198">
        <v>148849</v>
      </c>
      <c r="P11" s="311"/>
      <c r="Q11" s="325">
        <v>289</v>
      </c>
      <c r="R11" s="326">
        <v>149138</v>
      </c>
      <c r="S11" s="327">
        <v>246347</v>
      </c>
      <c r="T11" s="314"/>
      <c r="U11" s="328">
        <v>15035</v>
      </c>
      <c r="V11" s="329">
        <v>261382</v>
      </c>
    </row>
    <row r="12" spans="2:22" s="20" customFormat="1" ht="15.75" customHeight="1">
      <c r="B12" s="324">
        <v>2009</v>
      </c>
      <c r="C12" s="211">
        <v>757</v>
      </c>
      <c r="D12" s="311"/>
      <c r="E12" s="330">
        <v>13358</v>
      </c>
      <c r="F12" s="326">
        <v>14115</v>
      </c>
      <c r="G12" s="211">
        <v>34762</v>
      </c>
      <c r="H12" s="311"/>
      <c r="I12" s="330">
        <v>915</v>
      </c>
      <c r="J12" s="326">
        <v>35677</v>
      </c>
      <c r="K12" s="211">
        <v>63426</v>
      </c>
      <c r="L12" s="311"/>
      <c r="M12" s="330">
        <v>488</v>
      </c>
      <c r="N12" s="326">
        <v>63914</v>
      </c>
      <c r="O12" s="211">
        <v>155305</v>
      </c>
      <c r="P12" s="311"/>
      <c r="Q12" s="330">
        <v>654</v>
      </c>
      <c r="R12" s="326">
        <v>155959</v>
      </c>
      <c r="S12" s="327">
        <v>254250</v>
      </c>
      <c r="T12" s="314"/>
      <c r="U12" s="328">
        <v>15415</v>
      </c>
      <c r="V12" s="329">
        <v>269665</v>
      </c>
    </row>
    <row r="13" spans="2:22" s="20" customFormat="1" ht="15.75" customHeight="1">
      <c r="B13" s="324">
        <v>2010</v>
      </c>
      <c r="C13" s="211">
        <v>332</v>
      </c>
      <c r="D13" s="330">
        <v>172</v>
      </c>
      <c r="E13" s="330">
        <v>10189</v>
      </c>
      <c r="F13" s="326">
        <v>10693</v>
      </c>
      <c r="G13" s="211">
        <v>36378</v>
      </c>
      <c r="H13" s="330">
        <v>4877</v>
      </c>
      <c r="I13" s="330">
        <v>0</v>
      </c>
      <c r="J13" s="326">
        <v>41255</v>
      </c>
      <c r="K13" s="211">
        <v>69753</v>
      </c>
      <c r="L13" s="330">
        <v>1198</v>
      </c>
      <c r="M13" s="330">
        <v>0</v>
      </c>
      <c r="N13" s="326">
        <v>70951</v>
      </c>
      <c r="O13" s="211">
        <v>153890</v>
      </c>
      <c r="P13" s="330">
        <v>2227</v>
      </c>
      <c r="Q13" s="330">
        <v>0</v>
      </c>
      <c r="R13" s="326">
        <v>156117</v>
      </c>
      <c r="S13" s="327">
        <v>260353</v>
      </c>
      <c r="T13" s="328">
        <v>8474</v>
      </c>
      <c r="U13" s="328">
        <v>10189</v>
      </c>
      <c r="V13" s="329">
        <v>279016</v>
      </c>
    </row>
    <row r="14" spans="2:22" s="20" customFormat="1" ht="15.75" customHeight="1">
      <c r="B14" s="324">
        <v>2011</v>
      </c>
      <c r="C14" s="211">
        <v>567</v>
      </c>
      <c r="D14" s="330">
        <v>565</v>
      </c>
      <c r="E14" s="330">
        <v>0</v>
      </c>
      <c r="F14" s="326">
        <v>1132</v>
      </c>
      <c r="G14" s="211">
        <v>32029</v>
      </c>
      <c r="H14" s="330">
        <v>9000</v>
      </c>
      <c r="I14" s="330">
        <v>0</v>
      </c>
      <c r="J14" s="326">
        <v>41029</v>
      </c>
      <c r="K14" s="211">
        <v>67058</v>
      </c>
      <c r="L14" s="330">
        <v>2112</v>
      </c>
      <c r="M14" s="330">
        <v>0</v>
      </c>
      <c r="N14" s="326">
        <v>69170</v>
      </c>
      <c r="O14" s="211">
        <v>149761</v>
      </c>
      <c r="P14" s="330">
        <v>5423</v>
      </c>
      <c r="Q14" s="330">
        <v>0</v>
      </c>
      <c r="R14" s="326">
        <v>155184</v>
      </c>
      <c r="S14" s="327">
        <v>249415</v>
      </c>
      <c r="T14" s="328">
        <v>17100</v>
      </c>
      <c r="U14" s="328">
        <v>0</v>
      </c>
      <c r="V14" s="329">
        <v>266515</v>
      </c>
    </row>
    <row r="15" spans="2:22" s="20" customFormat="1" ht="15.75" customHeight="1">
      <c r="B15" s="324">
        <v>2012</v>
      </c>
      <c r="C15" s="198">
        <v>870</v>
      </c>
      <c r="D15" s="325">
        <v>1670</v>
      </c>
      <c r="E15" s="325">
        <v>0</v>
      </c>
      <c r="F15" s="326">
        <v>2540</v>
      </c>
      <c r="G15" s="198">
        <v>33491</v>
      </c>
      <c r="H15" s="325">
        <v>10219</v>
      </c>
      <c r="I15" s="325">
        <v>46</v>
      </c>
      <c r="J15" s="326">
        <v>43756</v>
      </c>
      <c r="K15" s="198">
        <v>71569</v>
      </c>
      <c r="L15" s="325">
        <v>4196</v>
      </c>
      <c r="M15" s="325">
        <v>107</v>
      </c>
      <c r="N15" s="326">
        <v>75872</v>
      </c>
      <c r="O15" s="198">
        <v>153204</v>
      </c>
      <c r="P15" s="325">
        <v>5753</v>
      </c>
      <c r="Q15" s="325">
        <v>111</v>
      </c>
      <c r="R15" s="326">
        <v>159068</v>
      </c>
      <c r="S15" s="327">
        <v>259134</v>
      </c>
      <c r="T15" s="328">
        <v>21838</v>
      </c>
      <c r="U15" s="328">
        <v>264</v>
      </c>
      <c r="V15" s="329">
        <v>281236</v>
      </c>
    </row>
    <row r="16" spans="2:22" s="20" customFormat="1" ht="15.75" customHeight="1">
      <c r="B16" s="324">
        <v>2013</v>
      </c>
      <c r="C16" s="198">
        <v>1489</v>
      </c>
      <c r="D16" s="325">
        <v>783</v>
      </c>
      <c r="E16" s="325">
        <v>0</v>
      </c>
      <c r="F16" s="326">
        <v>2272</v>
      </c>
      <c r="G16" s="198">
        <v>33959</v>
      </c>
      <c r="H16" s="325">
        <v>10068</v>
      </c>
      <c r="I16" s="325">
        <v>93</v>
      </c>
      <c r="J16" s="326">
        <v>44120</v>
      </c>
      <c r="K16" s="198">
        <v>74536</v>
      </c>
      <c r="L16" s="325">
        <v>5103</v>
      </c>
      <c r="M16" s="325">
        <v>239</v>
      </c>
      <c r="N16" s="326">
        <v>79878</v>
      </c>
      <c r="O16" s="198">
        <v>160742</v>
      </c>
      <c r="P16" s="325">
        <v>8148</v>
      </c>
      <c r="Q16" s="325">
        <v>220</v>
      </c>
      <c r="R16" s="326">
        <v>169110</v>
      </c>
      <c r="S16" s="327">
        <v>270726</v>
      </c>
      <c r="T16" s="328">
        <v>24102</v>
      </c>
      <c r="U16" s="328">
        <v>552</v>
      </c>
      <c r="V16" s="329">
        <v>295380</v>
      </c>
    </row>
    <row r="17" spans="2:22" s="20" customFormat="1" ht="15.75" customHeight="1">
      <c r="B17" s="324">
        <v>2014</v>
      </c>
      <c r="C17" s="198">
        <v>616</v>
      </c>
      <c r="D17" s="325">
        <v>1732</v>
      </c>
      <c r="E17" s="325">
        <v>0</v>
      </c>
      <c r="F17" s="326">
        <v>2348</v>
      </c>
      <c r="G17" s="198">
        <v>36207</v>
      </c>
      <c r="H17" s="325">
        <v>12757</v>
      </c>
      <c r="I17" s="325">
        <v>125</v>
      </c>
      <c r="J17" s="326">
        <v>49089</v>
      </c>
      <c r="K17" s="198">
        <v>78328</v>
      </c>
      <c r="L17" s="325">
        <v>5059</v>
      </c>
      <c r="M17" s="325">
        <v>299</v>
      </c>
      <c r="N17" s="326">
        <v>83686</v>
      </c>
      <c r="O17" s="198">
        <v>177563</v>
      </c>
      <c r="P17" s="325">
        <v>7890</v>
      </c>
      <c r="Q17" s="325">
        <v>276</v>
      </c>
      <c r="R17" s="326">
        <v>185729</v>
      </c>
      <c r="S17" s="327">
        <v>292714</v>
      </c>
      <c r="T17" s="328">
        <v>27438</v>
      </c>
      <c r="U17" s="328">
        <v>700</v>
      </c>
      <c r="V17" s="329">
        <v>320852</v>
      </c>
    </row>
    <row r="18" spans="2:22" s="20" customFormat="1" ht="15.75" customHeight="1">
      <c r="B18" s="310">
        <v>2015</v>
      </c>
      <c r="C18" s="331">
        <v>1869</v>
      </c>
      <c r="D18" s="332">
        <v>1236</v>
      </c>
      <c r="E18" s="332">
        <v>17</v>
      </c>
      <c r="F18" s="321">
        <v>3122</v>
      </c>
      <c r="G18" s="331">
        <v>38893</v>
      </c>
      <c r="H18" s="332">
        <v>15000</v>
      </c>
      <c r="I18" s="332">
        <v>997</v>
      </c>
      <c r="J18" s="321">
        <v>54890</v>
      </c>
      <c r="K18" s="331">
        <v>81666</v>
      </c>
      <c r="L18" s="332">
        <v>6315</v>
      </c>
      <c r="M18" s="332">
        <v>1347</v>
      </c>
      <c r="N18" s="321">
        <v>89328</v>
      </c>
      <c r="O18" s="331">
        <v>186001</v>
      </c>
      <c r="P18" s="332">
        <v>8094</v>
      </c>
      <c r="Q18" s="332">
        <v>645</v>
      </c>
      <c r="R18" s="321">
        <v>194740</v>
      </c>
      <c r="S18" s="313">
        <v>308429</v>
      </c>
      <c r="T18" s="322">
        <v>30645</v>
      </c>
      <c r="U18" s="322">
        <v>3006</v>
      </c>
      <c r="V18" s="323">
        <v>342080</v>
      </c>
    </row>
    <row r="19" spans="2:22" s="20" customFormat="1" ht="15.75" customHeight="1">
      <c r="B19" s="324">
        <v>2016</v>
      </c>
      <c r="C19" s="211">
        <v>1865</v>
      </c>
      <c r="D19" s="330">
        <v>2345</v>
      </c>
      <c r="E19" s="330">
        <v>872</v>
      </c>
      <c r="F19" s="326">
        <v>5082</v>
      </c>
      <c r="G19" s="211">
        <v>41466</v>
      </c>
      <c r="H19" s="330">
        <v>15065</v>
      </c>
      <c r="I19" s="330">
        <v>9576</v>
      </c>
      <c r="J19" s="326">
        <v>66107</v>
      </c>
      <c r="K19" s="211">
        <v>87754</v>
      </c>
      <c r="L19" s="330">
        <v>8476</v>
      </c>
      <c r="M19" s="330">
        <v>3554</v>
      </c>
      <c r="N19" s="326">
        <v>99784</v>
      </c>
      <c r="O19" s="211">
        <v>208962</v>
      </c>
      <c r="P19" s="330">
        <v>13351</v>
      </c>
      <c r="Q19" s="330">
        <v>5442</v>
      </c>
      <c r="R19" s="326">
        <v>227755</v>
      </c>
      <c r="S19" s="327">
        <v>340047</v>
      </c>
      <c r="T19" s="328">
        <v>39237</v>
      </c>
      <c r="U19" s="328">
        <v>19444</v>
      </c>
      <c r="V19" s="329">
        <v>398728</v>
      </c>
    </row>
    <row r="20" spans="2:22" s="20" customFormat="1" ht="15.75" customHeight="1">
      <c r="B20" s="324" t="s">
        <v>146</v>
      </c>
      <c r="C20" s="211">
        <v>7260</v>
      </c>
      <c r="D20" s="330">
        <v>1125</v>
      </c>
      <c r="E20" s="330">
        <v>1122</v>
      </c>
      <c r="F20" s="326">
        <v>9507</v>
      </c>
      <c r="G20" s="211">
        <v>48256</v>
      </c>
      <c r="H20" s="330">
        <v>18167</v>
      </c>
      <c r="I20" s="330">
        <v>11337</v>
      </c>
      <c r="J20" s="326">
        <v>77760</v>
      </c>
      <c r="K20" s="211">
        <v>92449</v>
      </c>
      <c r="L20" s="330">
        <v>11423</v>
      </c>
      <c r="M20" s="330">
        <v>10691</v>
      </c>
      <c r="N20" s="326">
        <v>114563</v>
      </c>
      <c r="O20" s="211">
        <v>221306</v>
      </c>
      <c r="P20" s="330">
        <v>20034</v>
      </c>
      <c r="Q20" s="330">
        <v>17894</v>
      </c>
      <c r="R20" s="326">
        <v>259234</v>
      </c>
      <c r="S20" s="327">
        <v>369271</v>
      </c>
      <c r="T20" s="328">
        <v>50749</v>
      </c>
      <c r="U20" s="328">
        <v>41044</v>
      </c>
      <c r="V20" s="329">
        <v>461064</v>
      </c>
    </row>
    <row r="21" spans="2:22" s="21" customFormat="1" ht="17.25" customHeight="1">
      <c r="B21" s="516">
        <v>2018</v>
      </c>
      <c r="C21" s="211">
        <v>2802</v>
      </c>
      <c r="D21" s="330">
        <v>2440</v>
      </c>
      <c r="E21" s="330">
        <v>734</v>
      </c>
      <c r="F21" s="326">
        <v>5976</v>
      </c>
      <c r="G21" s="211">
        <v>51472</v>
      </c>
      <c r="H21" s="330">
        <v>19560</v>
      </c>
      <c r="I21" s="330">
        <v>17290</v>
      </c>
      <c r="J21" s="326">
        <v>88322</v>
      </c>
      <c r="K21" s="211">
        <v>97168</v>
      </c>
      <c r="L21" s="330">
        <v>13232</v>
      </c>
      <c r="M21" s="330">
        <v>19674</v>
      </c>
      <c r="N21" s="326">
        <v>130074</v>
      </c>
      <c r="O21" s="211">
        <v>234071</v>
      </c>
      <c r="P21" s="330">
        <v>22488</v>
      </c>
      <c r="Q21" s="330">
        <v>32529</v>
      </c>
      <c r="R21" s="326">
        <v>289088</v>
      </c>
      <c r="S21" s="327">
        <v>385513</v>
      </c>
      <c r="T21" s="328">
        <v>57720</v>
      </c>
      <c r="U21" s="328">
        <v>70227</v>
      </c>
      <c r="V21" s="329">
        <v>513460</v>
      </c>
    </row>
    <row r="22" spans="2:22" s="21" customFormat="1" ht="17.25" customHeight="1">
      <c r="B22" s="516">
        <v>2019</v>
      </c>
      <c r="C22" s="211">
        <v>7037</v>
      </c>
      <c r="D22" s="330">
        <v>1457</v>
      </c>
      <c r="E22" s="330">
        <v>1137</v>
      </c>
      <c r="F22" s="326">
        <v>9632</v>
      </c>
      <c r="G22" s="211">
        <v>56519</v>
      </c>
      <c r="H22" s="330">
        <v>26568</v>
      </c>
      <c r="I22" s="330">
        <v>27058</v>
      </c>
      <c r="J22" s="326">
        <v>110145</v>
      </c>
      <c r="K22" s="211">
        <v>101563</v>
      </c>
      <c r="L22" s="330">
        <v>15935</v>
      </c>
      <c r="M22" s="330">
        <v>21532</v>
      </c>
      <c r="N22" s="326">
        <v>139030</v>
      </c>
      <c r="O22" s="211">
        <v>244136</v>
      </c>
      <c r="P22" s="330">
        <v>28077</v>
      </c>
      <c r="Q22" s="330">
        <v>44877</v>
      </c>
      <c r="R22" s="326">
        <v>317090</v>
      </c>
      <c r="S22" s="327">
        <v>409256</v>
      </c>
      <c r="T22" s="328">
        <v>72037</v>
      </c>
      <c r="U22" s="328">
        <v>94604</v>
      </c>
      <c r="V22" s="329">
        <v>575897</v>
      </c>
    </row>
    <row r="23" spans="2:22" s="21" customFormat="1" ht="17.25" customHeight="1">
      <c r="B23" s="516">
        <v>2020</v>
      </c>
      <c r="C23" s="546">
        <v>7852</v>
      </c>
      <c r="D23" s="330">
        <v>1954</v>
      </c>
      <c r="E23" s="330">
        <v>848</v>
      </c>
      <c r="F23" s="326">
        <v>10654</v>
      </c>
      <c r="G23" s="546">
        <v>56447</v>
      </c>
      <c r="H23" s="330">
        <v>32831</v>
      </c>
      <c r="I23" s="330">
        <v>34574</v>
      </c>
      <c r="J23" s="326">
        <v>123852</v>
      </c>
      <c r="K23" s="546">
        <v>112544</v>
      </c>
      <c r="L23" s="330">
        <v>18289</v>
      </c>
      <c r="M23" s="330">
        <v>32468</v>
      </c>
      <c r="N23" s="326">
        <v>163301</v>
      </c>
      <c r="O23" s="546">
        <v>254377</v>
      </c>
      <c r="P23" s="330">
        <v>28324</v>
      </c>
      <c r="Q23" s="330">
        <v>79226</v>
      </c>
      <c r="R23" s="326">
        <v>361927</v>
      </c>
      <c r="S23" s="547">
        <v>431220</v>
      </c>
      <c r="T23" s="328">
        <v>81398</v>
      </c>
      <c r="U23" s="328">
        <v>147116</v>
      </c>
      <c r="V23" s="329">
        <v>659734</v>
      </c>
    </row>
    <row r="24" spans="2:22" s="21" customFormat="1" ht="17.25" customHeight="1">
      <c r="B24" s="333">
        <v>2021</v>
      </c>
      <c r="C24" s="514">
        <v>6559</v>
      </c>
      <c r="D24" s="334">
        <v>3061</v>
      </c>
      <c r="E24" s="334">
        <v>505</v>
      </c>
      <c r="F24" s="380">
        <v>10125</v>
      </c>
      <c r="G24" s="514">
        <v>59379</v>
      </c>
      <c r="H24" s="334">
        <v>33274</v>
      </c>
      <c r="I24" s="334">
        <v>36221</v>
      </c>
      <c r="J24" s="380">
        <v>128874</v>
      </c>
      <c r="K24" s="514">
        <v>118504</v>
      </c>
      <c r="L24" s="334">
        <v>18878</v>
      </c>
      <c r="M24" s="334">
        <v>42799</v>
      </c>
      <c r="N24" s="380">
        <v>180181</v>
      </c>
      <c r="O24" s="514">
        <v>279607</v>
      </c>
      <c r="P24" s="334">
        <v>31903</v>
      </c>
      <c r="Q24" s="334">
        <v>98673</v>
      </c>
      <c r="R24" s="380">
        <v>410183</v>
      </c>
      <c r="S24" s="515">
        <v>464049</v>
      </c>
      <c r="T24" s="335">
        <v>87116</v>
      </c>
      <c r="U24" s="335">
        <v>178198</v>
      </c>
      <c r="V24" s="200">
        <v>729363</v>
      </c>
    </row>
    <row r="25" spans="2:13" s="21" customFormat="1" ht="5.25" customHeight="1">
      <c r="B25" s="22"/>
      <c r="C25" s="22"/>
      <c r="M25" s="34"/>
    </row>
    <row r="26" spans="2:12" s="21" customFormat="1" ht="12.75" customHeight="1">
      <c r="B26" s="22" t="s">
        <v>114</v>
      </c>
      <c r="C26" s="22"/>
      <c r="D26" s="22"/>
      <c r="E26" s="22"/>
      <c r="F26" s="22"/>
      <c r="G26" s="22"/>
      <c r="H26" s="22"/>
      <c r="I26" s="22"/>
      <c r="J26" s="22"/>
      <c r="K26" s="22"/>
      <c r="L26" s="22"/>
    </row>
    <row r="27" spans="2:13" s="25" customFormat="1" ht="5.25" customHeight="1">
      <c r="B27" s="75"/>
      <c r="C27" s="75"/>
      <c r="D27" s="111"/>
      <c r="E27" s="111"/>
      <c r="F27" s="111"/>
      <c r="G27" s="111"/>
      <c r="H27" s="111"/>
      <c r="I27" s="111"/>
      <c r="J27" s="111"/>
      <c r="K27" s="111"/>
      <c r="L27" s="111"/>
      <c r="M27" s="33"/>
    </row>
    <row r="28" spans="2:13" s="25" customFormat="1" ht="12.75" customHeight="1">
      <c r="B28" s="75" t="s">
        <v>252</v>
      </c>
      <c r="C28" s="75"/>
      <c r="D28" s="111"/>
      <c r="E28" s="111"/>
      <c r="F28" s="111"/>
      <c r="G28" s="111"/>
      <c r="H28" s="111"/>
      <c r="I28" s="111"/>
      <c r="J28" s="111"/>
      <c r="K28" s="111"/>
      <c r="L28" s="111"/>
      <c r="M28" s="33"/>
    </row>
    <row r="29" spans="2:13" s="25" customFormat="1" ht="5.25" customHeight="1">
      <c r="B29" s="75"/>
      <c r="C29" s="75"/>
      <c r="D29" s="111"/>
      <c r="E29" s="111"/>
      <c r="F29" s="111"/>
      <c r="G29" s="111"/>
      <c r="H29" s="111"/>
      <c r="I29" s="111"/>
      <c r="J29" s="111"/>
      <c r="K29" s="111"/>
      <c r="L29" s="111"/>
      <c r="M29" s="33"/>
    </row>
    <row r="30" spans="2:13" s="25" customFormat="1" ht="12.75" customHeight="1">
      <c r="B30" s="75" t="s">
        <v>19</v>
      </c>
      <c r="C30" s="111"/>
      <c r="D30" s="111"/>
      <c r="E30" s="111"/>
      <c r="F30" s="111"/>
      <c r="G30" s="111"/>
      <c r="H30" s="111"/>
      <c r="I30" s="111"/>
      <c r="J30" s="111"/>
      <c r="K30" s="111"/>
      <c r="L30" s="111"/>
      <c r="M30" s="33"/>
    </row>
    <row r="31" spans="2:13" s="25" customFormat="1" ht="5.25" customHeight="1">
      <c r="B31" s="111"/>
      <c r="C31" s="111"/>
      <c r="D31" s="111"/>
      <c r="E31" s="111"/>
      <c r="F31" s="111"/>
      <c r="G31" s="111"/>
      <c r="H31" s="111"/>
      <c r="I31" s="111"/>
      <c r="J31" s="111"/>
      <c r="K31" s="111"/>
      <c r="L31" s="111"/>
      <c r="M31" s="33"/>
    </row>
    <row r="32" spans="1:200" s="110" customFormat="1" ht="12.75" customHeight="1">
      <c r="A32" s="109"/>
      <c r="B32" s="109" t="s">
        <v>122</v>
      </c>
      <c r="C32" s="109"/>
      <c r="D32" s="109"/>
      <c r="E32" s="109"/>
      <c r="F32" s="109"/>
      <c r="G32" s="109"/>
      <c r="H32" s="109"/>
      <c r="I32" s="109"/>
      <c r="J32" s="109"/>
      <c r="K32" s="109"/>
      <c r="L32" s="109"/>
      <c r="M32" s="109"/>
      <c r="N32" s="109"/>
      <c r="O32" s="109"/>
      <c r="P32" s="109"/>
      <c r="Q32" s="109"/>
      <c r="R32" s="109"/>
      <c r="S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c r="EO32" s="109"/>
      <c r="EP32" s="109"/>
      <c r="EQ32" s="109"/>
      <c r="ER32" s="109"/>
      <c r="ES32" s="109"/>
      <c r="ET32" s="109"/>
      <c r="EU32" s="109"/>
      <c r="EV32" s="109"/>
      <c r="EW32" s="109"/>
      <c r="EX32" s="109"/>
      <c r="EY32" s="109"/>
      <c r="EZ32" s="109"/>
      <c r="FA32" s="109"/>
      <c r="FB32" s="109"/>
      <c r="FC32" s="109"/>
      <c r="FD32" s="109"/>
      <c r="FE32" s="109"/>
      <c r="FF32" s="109"/>
      <c r="FG32" s="109"/>
      <c r="FH32" s="109"/>
      <c r="FI32" s="109"/>
      <c r="FJ32" s="109"/>
      <c r="FK32" s="109"/>
      <c r="FL32" s="109"/>
      <c r="FM32" s="109"/>
      <c r="FN32" s="109"/>
      <c r="FO32" s="109"/>
      <c r="FP32" s="109"/>
      <c r="FQ32" s="109"/>
      <c r="FR32" s="109"/>
      <c r="FS32" s="109"/>
      <c r="FT32" s="109"/>
      <c r="FU32" s="109"/>
      <c r="FV32" s="109"/>
      <c r="FW32" s="109"/>
      <c r="FX32" s="109"/>
      <c r="FY32" s="109"/>
      <c r="FZ32" s="109"/>
      <c r="GA32" s="109"/>
      <c r="GB32" s="109"/>
      <c r="GC32" s="109"/>
      <c r="GD32" s="109"/>
      <c r="GE32" s="109"/>
      <c r="GF32" s="109"/>
      <c r="GG32" s="109"/>
      <c r="GH32" s="109"/>
      <c r="GI32" s="109"/>
      <c r="GJ32" s="109"/>
      <c r="GK32" s="109"/>
      <c r="GL32" s="109"/>
      <c r="GM32" s="109"/>
      <c r="GN32" s="109"/>
      <c r="GO32" s="109"/>
      <c r="GP32" s="109"/>
      <c r="GQ32" s="109"/>
      <c r="GR32" s="109"/>
    </row>
    <row r="33" spans="2:20" s="25" customFormat="1" ht="14.25" customHeight="1">
      <c r="B33" s="109" t="s">
        <v>24</v>
      </c>
      <c r="C33" s="251"/>
      <c r="D33" s="251"/>
      <c r="E33" s="251"/>
      <c r="F33" s="251"/>
      <c r="G33" s="251"/>
      <c r="H33" s="251"/>
      <c r="I33" s="251"/>
      <c r="J33" s="251"/>
      <c r="K33" s="251"/>
      <c r="L33" s="251"/>
      <c r="M33" s="251"/>
      <c r="N33" s="251"/>
      <c r="O33" s="251"/>
      <c r="P33" s="251"/>
      <c r="Q33" s="251"/>
      <c r="R33" s="251"/>
      <c r="S33" s="251"/>
      <c r="T33" s="251"/>
    </row>
    <row r="34" spans="2:20" s="25" customFormat="1" ht="12.75" customHeight="1">
      <c r="B34" s="116" t="s">
        <v>236</v>
      </c>
      <c r="C34" s="116"/>
      <c r="D34" s="116"/>
      <c r="E34" s="116"/>
      <c r="F34" s="116"/>
      <c r="G34" s="116"/>
      <c r="H34" s="116"/>
      <c r="I34" s="116"/>
      <c r="J34" s="116"/>
      <c r="K34" s="116"/>
      <c r="L34" s="116"/>
      <c r="M34" s="116"/>
      <c r="N34" s="116"/>
      <c r="O34" s="116"/>
      <c r="P34" s="20"/>
      <c r="Q34" s="20"/>
      <c r="R34" s="20"/>
      <c r="S34" s="20"/>
      <c r="T34" s="20"/>
    </row>
    <row r="35" spans="2:20" s="25" customFormat="1" ht="12.75" customHeight="1">
      <c r="B35" s="568" t="s">
        <v>219</v>
      </c>
      <c r="C35" s="568"/>
      <c r="D35" s="568"/>
      <c r="E35" s="568"/>
      <c r="F35" s="568"/>
      <c r="G35" s="568"/>
      <c r="H35" s="568"/>
      <c r="I35" s="568"/>
      <c r="J35" s="568"/>
      <c r="K35" s="568"/>
      <c r="L35" s="568"/>
      <c r="M35" s="568"/>
      <c r="N35" s="568"/>
      <c r="O35" s="568"/>
      <c r="P35" s="568"/>
      <c r="Q35" s="568"/>
      <c r="R35" s="568"/>
      <c r="S35" s="568"/>
      <c r="T35" s="568"/>
    </row>
    <row r="36" spans="2:20" s="25" customFormat="1" ht="13.5" customHeight="1">
      <c r="B36" s="111" t="s">
        <v>147</v>
      </c>
      <c r="C36" s="111"/>
      <c r="D36" s="111"/>
      <c r="E36" s="111"/>
      <c r="F36" s="111"/>
      <c r="G36" s="111"/>
      <c r="H36" s="111"/>
      <c r="I36" s="111"/>
      <c r="J36" s="111"/>
      <c r="K36" s="111"/>
      <c r="L36" s="111"/>
      <c r="M36" s="111"/>
      <c r="N36" s="111"/>
      <c r="O36" s="111"/>
      <c r="P36" s="111"/>
      <c r="Q36"/>
      <c r="R36" s="111"/>
      <c r="S36" s="111"/>
      <c r="T36" s="111"/>
    </row>
    <row r="37" spans="2:13" s="25" customFormat="1" ht="9.75" customHeight="1">
      <c r="B37" s="111"/>
      <c r="C37" s="111"/>
      <c r="D37" s="111"/>
      <c r="E37" s="111"/>
      <c r="F37" s="111"/>
      <c r="G37" s="111"/>
      <c r="H37" s="111"/>
      <c r="I37" s="111"/>
      <c r="J37" s="33"/>
      <c r="K37" s="33"/>
      <c r="L37" s="33"/>
      <c r="M37" s="33"/>
    </row>
    <row r="38" spans="2:13" s="25" customFormat="1" ht="9.75" customHeight="1">
      <c r="B38" s="75" t="s">
        <v>8</v>
      </c>
      <c r="C38" s="75"/>
      <c r="D38" s="111"/>
      <c r="E38" s="111"/>
      <c r="F38" s="111"/>
      <c r="G38" s="111"/>
      <c r="H38" s="111"/>
      <c r="I38" s="111"/>
      <c r="J38" s="33"/>
      <c r="K38" s="33"/>
      <c r="L38" s="33"/>
      <c r="M38" s="33"/>
    </row>
    <row r="39" spans="2:9" s="20" customFormat="1" ht="12">
      <c r="B39" s="35"/>
      <c r="C39" s="35"/>
      <c r="D39" s="35"/>
      <c r="E39" s="35"/>
      <c r="F39" s="35"/>
      <c r="G39" s="35"/>
      <c r="H39" s="35"/>
      <c r="I39" s="35"/>
    </row>
  </sheetData>
  <sheetProtection/>
  <mergeCells count="7">
    <mergeCell ref="O4:R4"/>
    <mergeCell ref="S4:V4"/>
    <mergeCell ref="B35:T35"/>
    <mergeCell ref="B4:B5"/>
    <mergeCell ref="C4:F4"/>
    <mergeCell ref="G4:J4"/>
    <mergeCell ref="K4:N4"/>
  </mergeCells>
  <printOptions/>
  <pageMargins left="0.7" right="0.7" top="0.787401575" bottom="0.787401575" header="0.3" footer="0.3"/>
  <pageSetup fitToHeight="1" fitToWidth="1" horizontalDpi="600" verticalDpi="600" orientation="landscape" paperSize="9" scale="51" r:id="rId2"/>
  <headerFooter>
    <oddHeader>&amp;L&amp;G&amp;CIndicateurs SASD</oddHeader>
    <oddFooter>&amp;L&amp;A&amp;C&amp;P sur &amp;N&amp;R&amp;F</oddFooter>
  </headerFooter>
  <legacyDrawingHF r:id="rId1"/>
</worksheet>
</file>

<file path=xl/worksheets/sheet7.xml><?xml version="1.0" encoding="utf-8"?>
<worksheet xmlns="http://schemas.openxmlformats.org/spreadsheetml/2006/main" xmlns:r="http://schemas.openxmlformats.org/officeDocument/2006/relationships">
  <dimension ref="A2:J65"/>
  <sheetViews>
    <sheetView showGridLines="0" workbookViewId="0" topLeftCell="A5">
      <selection activeCell="A1" sqref="A1"/>
    </sheetView>
  </sheetViews>
  <sheetFormatPr defaultColWidth="11.421875" defaultRowHeight="15"/>
  <cols>
    <col min="1" max="1" width="1.7109375" style="20" customWidth="1"/>
    <col min="2" max="2" width="11.421875" style="20" customWidth="1"/>
    <col min="3" max="5" width="15.7109375" style="20" customWidth="1"/>
    <col min="6" max="7" width="11.421875" style="20" customWidth="1"/>
    <col min="8" max="8" width="15.57421875" style="20" customWidth="1"/>
    <col min="9" max="9" width="14.7109375" style="20" customWidth="1"/>
    <col min="10" max="16384" width="11.421875" style="20" customWidth="1"/>
  </cols>
  <sheetData>
    <row r="1" ht="9.75" customHeight="1"/>
    <row r="2" spans="2:9" ht="18.75" customHeight="1">
      <c r="B2" s="123" t="s">
        <v>254</v>
      </c>
      <c r="C2" s="144"/>
      <c r="D2" s="144"/>
      <c r="E2" s="144"/>
      <c r="F2" s="144"/>
      <c r="G2" s="144"/>
      <c r="I2" s="31"/>
    </row>
    <row r="4" spans="2:5" ht="15" customHeight="1">
      <c r="B4" s="576" t="s">
        <v>107</v>
      </c>
      <c r="C4" s="572" t="s">
        <v>5</v>
      </c>
      <c r="D4" s="577"/>
      <c r="E4" s="482" t="s">
        <v>95</v>
      </c>
    </row>
    <row r="5" spans="2:5" ht="15" customHeight="1">
      <c r="B5" s="576"/>
      <c r="C5" s="572" t="s">
        <v>90</v>
      </c>
      <c r="D5" s="573"/>
      <c r="E5" s="574" t="s">
        <v>13</v>
      </c>
    </row>
    <row r="6" spans="2:5" ht="15" customHeight="1">
      <c r="B6" s="576"/>
      <c r="C6" s="105" t="s">
        <v>87</v>
      </c>
      <c r="D6" s="105" t="s">
        <v>88</v>
      </c>
      <c r="E6" s="574"/>
    </row>
    <row r="7" spans="2:8" ht="15" customHeight="1">
      <c r="B7" s="108" t="s">
        <v>89</v>
      </c>
      <c r="C7" s="202">
        <v>6358444</v>
      </c>
      <c r="D7" s="253">
        <v>727.6114052847814</v>
      </c>
      <c r="E7" s="202">
        <v>8738791</v>
      </c>
      <c r="G7" s="260"/>
      <c r="H7" s="260"/>
    </row>
    <row r="8" spans="2:8" ht="15.75" customHeight="1">
      <c r="B8" s="106" t="s">
        <v>61</v>
      </c>
      <c r="C8" s="203">
        <v>391909</v>
      </c>
      <c r="D8" s="254">
        <v>557.412606708141</v>
      </c>
      <c r="E8" s="269">
        <v>703086</v>
      </c>
      <c r="F8" s="498"/>
      <c r="G8" s="260"/>
      <c r="H8" s="260"/>
    </row>
    <row r="9" spans="2:8" ht="15.75" customHeight="1">
      <c r="B9" s="83" t="s">
        <v>62</v>
      </c>
      <c r="C9" s="204">
        <v>5984</v>
      </c>
      <c r="D9" s="255">
        <v>365.77017114914423</v>
      </c>
      <c r="E9" s="270">
        <v>16360</v>
      </c>
      <c r="F9" s="498"/>
      <c r="G9" s="260"/>
      <c r="H9" s="260"/>
    </row>
    <row r="10" spans="2:8" ht="15.75" customHeight="1">
      <c r="B10" s="83" t="s">
        <v>63</v>
      </c>
      <c r="C10" s="204">
        <v>31036</v>
      </c>
      <c r="D10" s="255">
        <v>558.3520734010974</v>
      </c>
      <c r="E10" s="270">
        <v>55585</v>
      </c>
      <c r="F10" s="498"/>
      <c r="G10" s="260"/>
      <c r="H10" s="260"/>
    </row>
    <row r="11" spans="2:8" ht="15.75" customHeight="1">
      <c r="B11" s="83" t="s">
        <v>64</v>
      </c>
      <c r="C11" s="204">
        <v>468355</v>
      </c>
      <c r="D11" s="255">
        <v>447.12847013717777</v>
      </c>
      <c r="E11" s="270">
        <v>1047473</v>
      </c>
      <c r="F11" s="498"/>
      <c r="G11" s="260"/>
      <c r="H11" s="260"/>
    </row>
    <row r="12" spans="2:8" ht="15.75" customHeight="1">
      <c r="B12" s="83" t="s">
        <v>65</v>
      </c>
      <c r="C12" s="204">
        <v>360896</v>
      </c>
      <c r="D12" s="255">
        <v>1232.4967471150924</v>
      </c>
      <c r="E12" s="270">
        <v>292817</v>
      </c>
      <c r="F12" s="498"/>
      <c r="G12" s="260"/>
      <c r="H12" s="260"/>
    </row>
    <row r="13" spans="2:8" ht="15.75" customHeight="1">
      <c r="B13" s="83" t="s">
        <v>66</v>
      </c>
      <c r="C13" s="207">
        <v>304580</v>
      </c>
      <c r="D13" s="336">
        <v>1553.6942194290843</v>
      </c>
      <c r="E13" s="270">
        <v>196036</v>
      </c>
      <c r="F13" s="498"/>
      <c r="G13" s="260"/>
      <c r="H13" s="260"/>
    </row>
    <row r="14" spans="2:8" ht="15.75" customHeight="1">
      <c r="B14" s="83" t="s">
        <v>67</v>
      </c>
      <c r="C14" s="204">
        <v>153245</v>
      </c>
      <c r="D14" s="255">
        <v>464.6477203472313</v>
      </c>
      <c r="E14" s="270">
        <v>329809</v>
      </c>
      <c r="F14" s="498"/>
      <c r="G14" s="260"/>
      <c r="H14" s="260"/>
    </row>
    <row r="15" spans="2:8" ht="15.75" customHeight="1">
      <c r="B15" s="83" t="s">
        <v>68</v>
      </c>
      <c r="C15" s="204">
        <v>390243</v>
      </c>
      <c r="D15" s="255">
        <v>766.0114476845526</v>
      </c>
      <c r="E15" s="270">
        <v>509448</v>
      </c>
      <c r="F15" s="498"/>
      <c r="G15" s="260"/>
      <c r="H15" s="260"/>
    </row>
    <row r="16" spans="2:8" ht="15.75" customHeight="1">
      <c r="B16" s="83" t="s">
        <v>69</v>
      </c>
      <c r="C16" s="204">
        <v>14189</v>
      </c>
      <c r="D16" s="255">
        <v>344.4768147608643</v>
      </c>
      <c r="E16" s="270">
        <v>41190</v>
      </c>
      <c r="F16" s="498"/>
      <c r="G16" s="260"/>
      <c r="H16" s="260"/>
    </row>
    <row r="17" spans="2:8" ht="15.75" customHeight="1">
      <c r="B17" s="83" t="s">
        <v>70</v>
      </c>
      <c r="C17" s="204">
        <v>193888</v>
      </c>
      <c r="D17" s="255">
        <v>962.8158271094868</v>
      </c>
      <c r="E17" s="270">
        <v>201376</v>
      </c>
      <c r="F17" s="498"/>
      <c r="G17" s="260"/>
      <c r="H17" s="260"/>
    </row>
    <row r="18" spans="2:8" ht="15.75" customHeight="1">
      <c r="B18" s="83" t="s">
        <v>71</v>
      </c>
      <c r="C18" s="204">
        <v>74622</v>
      </c>
      <c r="D18" s="255">
        <v>1011.1656142442885</v>
      </c>
      <c r="E18" s="270">
        <v>73798</v>
      </c>
      <c r="F18" s="498"/>
      <c r="G18" s="260"/>
      <c r="H18" s="260"/>
    </row>
    <row r="19" spans="2:8" ht="15.75" customHeight="1">
      <c r="B19" s="83" t="s">
        <v>72</v>
      </c>
      <c r="C19" s="204">
        <v>316643</v>
      </c>
      <c r="D19" s="255">
        <v>753.3271793798148</v>
      </c>
      <c r="E19" s="270">
        <v>420326</v>
      </c>
      <c r="F19" s="498"/>
      <c r="G19" s="260"/>
      <c r="H19" s="260"/>
    </row>
    <row r="20" spans="2:8" ht="15.75" customHeight="1">
      <c r="B20" s="83" t="s">
        <v>73</v>
      </c>
      <c r="C20" s="204">
        <v>60761</v>
      </c>
      <c r="D20" s="255">
        <v>344.9076439267509</v>
      </c>
      <c r="E20" s="270">
        <v>176166</v>
      </c>
      <c r="F20" s="498"/>
      <c r="G20" s="260"/>
      <c r="H20" s="260"/>
    </row>
    <row r="21" spans="2:8" ht="15.75" customHeight="1">
      <c r="B21" s="83" t="s">
        <v>74</v>
      </c>
      <c r="C21" s="204">
        <v>31181</v>
      </c>
      <c r="D21" s="255">
        <v>710.3704378730579</v>
      </c>
      <c r="E21" s="270">
        <v>43894</v>
      </c>
      <c r="F21" s="498"/>
      <c r="G21" s="260"/>
      <c r="H21" s="260"/>
    </row>
    <row r="22" spans="2:8" ht="15.75" customHeight="1">
      <c r="B22" s="83" t="s">
        <v>75</v>
      </c>
      <c r="C22" s="204">
        <v>12828</v>
      </c>
      <c r="D22" s="255">
        <v>333.7582932223234</v>
      </c>
      <c r="E22" s="270">
        <v>38435</v>
      </c>
      <c r="F22" s="498"/>
      <c r="G22" s="260"/>
      <c r="H22" s="260"/>
    </row>
    <row r="23" spans="2:8" ht="15.75" customHeight="1">
      <c r="B23" s="83" t="s">
        <v>76</v>
      </c>
      <c r="C23" s="204">
        <v>489961</v>
      </c>
      <c r="D23" s="255">
        <v>943.6027308881164</v>
      </c>
      <c r="E23" s="270">
        <v>519245</v>
      </c>
      <c r="F23" s="498"/>
      <c r="G23" s="260"/>
      <c r="H23" s="260"/>
    </row>
    <row r="24" spans="2:8" ht="15.75" customHeight="1">
      <c r="B24" s="83" t="s">
        <v>77</v>
      </c>
      <c r="C24" s="204">
        <v>68045</v>
      </c>
      <c r="D24" s="255">
        <v>810.1077445086016</v>
      </c>
      <c r="E24" s="270">
        <v>83995</v>
      </c>
      <c r="F24" s="498"/>
      <c r="G24" s="260"/>
      <c r="H24" s="260"/>
    </row>
    <row r="25" spans="2:8" ht="15.75" customHeight="1">
      <c r="B25" s="83" t="s">
        <v>78</v>
      </c>
      <c r="C25" s="204">
        <v>162670</v>
      </c>
      <c r="D25" s="255">
        <v>580.4563863762065</v>
      </c>
      <c r="E25" s="270">
        <v>280245</v>
      </c>
      <c r="F25" s="498"/>
      <c r="G25" s="260"/>
      <c r="H25" s="260"/>
    </row>
    <row r="26" spans="2:8" ht="15.75" customHeight="1">
      <c r="B26" s="83" t="s">
        <v>79</v>
      </c>
      <c r="C26" s="204">
        <v>71563</v>
      </c>
      <c r="D26" s="255">
        <v>437.1888153754986</v>
      </c>
      <c r="E26" s="270">
        <v>163689</v>
      </c>
      <c r="F26" s="498"/>
      <c r="G26" s="260"/>
      <c r="H26" s="260"/>
    </row>
    <row r="27" spans="2:8" ht="15.75" customHeight="1">
      <c r="B27" s="83" t="s">
        <v>80</v>
      </c>
      <c r="C27" s="204">
        <v>132818</v>
      </c>
      <c r="D27" s="255">
        <v>464.45706452560466</v>
      </c>
      <c r="E27" s="270">
        <v>285964</v>
      </c>
      <c r="F27" s="498"/>
      <c r="G27" s="260"/>
      <c r="H27" s="260"/>
    </row>
    <row r="28" spans="2:8" ht="15.75" customHeight="1">
      <c r="B28" s="83" t="s">
        <v>81</v>
      </c>
      <c r="C28" s="204">
        <v>262670</v>
      </c>
      <c r="D28" s="255">
        <v>745.8380775794265</v>
      </c>
      <c r="E28" s="270">
        <v>352181</v>
      </c>
      <c r="F28" s="498"/>
      <c r="G28" s="260"/>
      <c r="H28" s="260"/>
    </row>
    <row r="29" spans="2:8" ht="15.75" customHeight="1">
      <c r="B29" s="83" t="s">
        <v>82</v>
      </c>
      <c r="C29" s="204">
        <v>14444</v>
      </c>
      <c r="D29" s="255">
        <v>389.88312144033256</v>
      </c>
      <c r="E29" s="270">
        <v>37047</v>
      </c>
      <c r="F29" s="498"/>
      <c r="G29" s="260"/>
      <c r="H29" s="260"/>
    </row>
    <row r="30" spans="2:8" ht="15.75" customHeight="1">
      <c r="B30" s="83" t="s">
        <v>83</v>
      </c>
      <c r="C30" s="204">
        <v>666221</v>
      </c>
      <c r="D30" s="255">
        <v>809.5345141001837</v>
      </c>
      <c r="E30" s="270">
        <v>822968</v>
      </c>
      <c r="F30" s="498"/>
      <c r="G30" s="260"/>
      <c r="H30" s="260"/>
    </row>
    <row r="31" spans="2:8" ht="15.75" customHeight="1">
      <c r="B31" s="107" t="s">
        <v>84</v>
      </c>
      <c r="C31" s="205">
        <v>217119</v>
      </c>
      <c r="D31" s="256">
        <v>614.7040420827328</v>
      </c>
      <c r="E31" s="205">
        <v>353209</v>
      </c>
      <c r="F31" s="498"/>
      <c r="G31" s="260"/>
      <c r="H31" s="260"/>
    </row>
    <row r="32" spans="2:8" ht="15.75" customHeight="1">
      <c r="B32" s="83" t="s">
        <v>85</v>
      </c>
      <c r="C32" s="204">
        <v>121279</v>
      </c>
      <c r="D32" s="255">
        <v>934.44643916571</v>
      </c>
      <c r="E32" s="270">
        <v>129787</v>
      </c>
      <c r="F32" s="498"/>
      <c r="G32" s="260"/>
      <c r="H32" s="260"/>
    </row>
    <row r="33" spans="2:8" ht="15.75" customHeight="1">
      <c r="B33" s="85" t="s">
        <v>86</v>
      </c>
      <c r="C33" s="206">
        <v>1341294</v>
      </c>
      <c r="D33" s="257">
        <v>857.2420113737024</v>
      </c>
      <c r="E33" s="271">
        <v>1564662</v>
      </c>
      <c r="F33" s="498"/>
      <c r="G33" s="260"/>
      <c r="H33" s="260"/>
    </row>
    <row r="34" spans="2:7" s="21" customFormat="1" ht="5.25" customHeight="1">
      <c r="B34" s="22"/>
      <c r="G34" s="71"/>
    </row>
    <row r="35" spans="2:7" s="21" customFormat="1" ht="12.75" customHeight="1">
      <c r="B35" s="22" t="s">
        <v>115</v>
      </c>
      <c r="C35" s="22"/>
      <c r="D35" s="22"/>
      <c r="E35" s="22"/>
      <c r="F35" s="22"/>
      <c r="G35" s="22"/>
    </row>
    <row r="36" spans="2:7" s="21" customFormat="1" ht="5.25" customHeight="1">
      <c r="B36" s="22"/>
      <c r="C36" s="22"/>
      <c r="D36" s="22"/>
      <c r="E36" s="22"/>
      <c r="F36" s="22"/>
      <c r="G36" s="22"/>
    </row>
    <row r="37" spans="2:7" s="21" customFormat="1" ht="12.75" customHeight="1">
      <c r="B37" s="75" t="s">
        <v>252</v>
      </c>
      <c r="C37" s="22"/>
      <c r="D37" s="22"/>
      <c r="E37" s="22"/>
      <c r="F37" s="22"/>
      <c r="G37" s="22"/>
    </row>
    <row r="38" spans="2:7" s="21" customFormat="1" ht="5.25" customHeight="1">
      <c r="B38" s="22"/>
      <c r="C38" s="22"/>
      <c r="D38" s="22"/>
      <c r="E38" s="22"/>
      <c r="F38" s="22"/>
      <c r="G38" s="22"/>
    </row>
    <row r="39" spans="2:7" s="33" customFormat="1" ht="12.75" customHeight="1">
      <c r="B39" s="75" t="s">
        <v>19</v>
      </c>
      <c r="C39" s="111"/>
      <c r="D39" s="111"/>
      <c r="E39" s="111"/>
      <c r="F39" s="111"/>
      <c r="G39" s="111"/>
    </row>
    <row r="40" spans="2:7" s="33" customFormat="1" ht="5.25" customHeight="1">
      <c r="B40" s="111"/>
      <c r="C40" s="111"/>
      <c r="D40" s="111"/>
      <c r="E40" s="111"/>
      <c r="F40" s="111"/>
      <c r="G40" s="111"/>
    </row>
    <row r="41" spans="2:7" s="33" customFormat="1" ht="23.25" customHeight="1">
      <c r="B41" s="568" t="s">
        <v>117</v>
      </c>
      <c r="C41" s="568"/>
      <c r="D41" s="568"/>
      <c r="E41" s="568"/>
      <c r="F41" s="568"/>
      <c r="G41" s="568"/>
    </row>
    <row r="42" spans="2:7" s="33" customFormat="1" ht="12.75" customHeight="1">
      <c r="B42" s="575" t="s">
        <v>94</v>
      </c>
      <c r="C42" s="575"/>
      <c r="D42" s="575"/>
      <c r="E42" s="575"/>
      <c r="F42" s="575"/>
      <c r="G42" s="575"/>
    </row>
    <row r="43" spans="2:8" ht="5.25" customHeight="1">
      <c r="B43" s="26"/>
      <c r="C43" s="54"/>
      <c r="D43" s="54"/>
      <c r="E43" s="54"/>
      <c r="F43" s="54"/>
      <c r="G43" s="54"/>
      <c r="H43" s="54"/>
    </row>
    <row r="44" spans="1:7" ht="12.75" customHeight="1">
      <c r="A44" s="41"/>
      <c r="B44" s="26" t="s">
        <v>8</v>
      </c>
      <c r="C44" s="41"/>
      <c r="D44" s="41"/>
      <c r="E44" s="41"/>
      <c r="F44" s="41"/>
      <c r="G44" s="41"/>
    </row>
    <row r="45" spans="1:7" ht="15.75">
      <c r="A45" s="41"/>
      <c r="B45" s="55"/>
      <c r="C45" s="55"/>
      <c r="D45" s="55"/>
      <c r="E45" s="55"/>
      <c r="F45" s="55"/>
      <c r="G45" s="41"/>
    </row>
    <row r="46" spans="1:7" ht="12">
      <c r="A46" s="41"/>
      <c r="B46" s="41"/>
      <c r="C46" s="41"/>
      <c r="D46" s="41"/>
      <c r="E46" s="41"/>
      <c r="F46" s="41"/>
      <c r="G46" s="41"/>
    </row>
    <row r="47" spans="1:10" ht="12">
      <c r="A47" s="41"/>
      <c r="B47" s="42"/>
      <c r="C47" s="44"/>
      <c r="D47" s="44"/>
      <c r="E47" s="44"/>
      <c r="F47" s="41"/>
      <c r="G47" s="41"/>
      <c r="J47" s="33"/>
    </row>
    <row r="48" spans="1:10" ht="12">
      <c r="A48" s="41"/>
      <c r="C48" s="21"/>
      <c r="D48" s="21"/>
      <c r="E48" s="21"/>
      <c r="F48" s="21"/>
      <c r="G48" s="21"/>
      <c r="J48" s="33"/>
    </row>
    <row r="49" spans="1:10" ht="12">
      <c r="A49" s="41"/>
      <c r="B49" s="26"/>
      <c r="C49" s="66"/>
      <c r="D49" s="66"/>
      <c r="E49" s="66"/>
      <c r="F49" s="33"/>
      <c r="G49" s="33"/>
      <c r="J49" s="33"/>
    </row>
    <row r="50" ht="12">
      <c r="A50" s="41"/>
    </row>
    <row r="51" spans="1:7" ht="12">
      <c r="A51" s="41"/>
      <c r="B51" s="22"/>
      <c r="C51" s="21"/>
      <c r="D51" s="21"/>
      <c r="E51" s="21"/>
      <c r="F51" s="21"/>
      <c r="G51" s="21"/>
    </row>
    <row r="52" ht="12">
      <c r="A52" s="41"/>
    </row>
    <row r="53" spans="1:7" ht="12">
      <c r="A53" s="41"/>
      <c r="B53" s="26"/>
      <c r="C53" s="33"/>
      <c r="D53" s="33"/>
      <c r="E53" s="33"/>
      <c r="F53" s="33"/>
      <c r="G53" s="33"/>
    </row>
    <row r="54" spans="1:7" ht="12">
      <c r="A54" s="41"/>
      <c r="C54" s="33"/>
      <c r="D54" s="33"/>
      <c r="E54" s="33"/>
      <c r="F54" s="33"/>
      <c r="G54" s="33"/>
    </row>
    <row r="55" spans="1:7" ht="12">
      <c r="A55" s="41"/>
      <c r="B55" s="45"/>
      <c r="C55" s="47"/>
      <c r="D55" s="47"/>
      <c r="E55" s="47"/>
      <c r="F55" s="41"/>
      <c r="G55" s="41"/>
    </row>
    <row r="56" spans="1:7" ht="12">
      <c r="A56" s="41"/>
      <c r="B56" s="45"/>
      <c r="C56" s="47"/>
      <c r="D56" s="47"/>
      <c r="E56" s="47"/>
      <c r="F56" s="41"/>
      <c r="G56" s="41"/>
    </row>
    <row r="57" spans="1:7" ht="12">
      <c r="A57" s="41"/>
      <c r="B57" s="49"/>
      <c r="C57" s="51"/>
      <c r="D57" s="51"/>
      <c r="E57" s="51"/>
      <c r="F57" s="50"/>
      <c r="G57" s="50"/>
    </row>
    <row r="58" spans="1:7" ht="12">
      <c r="A58" s="41"/>
      <c r="B58" s="52"/>
      <c r="C58" s="51"/>
      <c r="D58" s="51"/>
      <c r="E58" s="51"/>
      <c r="F58" s="50"/>
      <c r="G58" s="50"/>
    </row>
    <row r="59" spans="1:7" ht="12">
      <c r="A59" s="41"/>
      <c r="B59" s="52"/>
      <c r="C59" s="51"/>
      <c r="D59" s="51"/>
      <c r="E59" s="51"/>
      <c r="F59" s="50"/>
      <c r="G59" s="50"/>
    </row>
    <row r="60" spans="1:7" ht="12">
      <c r="A60" s="41"/>
      <c r="B60" s="56"/>
      <c r="C60" s="56"/>
      <c r="D60" s="56"/>
      <c r="E60" s="56"/>
      <c r="F60" s="56"/>
      <c r="G60" s="56"/>
    </row>
    <row r="61" spans="1:7" ht="12">
      <c r="A61" s="41"/>
      <c r="B61" s="50"/>
      <c r="C61" s="50"/>
      <c r="D61" s="50"/>
      <c r="E61" s="50"/>
      <c r="F61" s="50"/>
      <c r="G61" s="50"/>
    </row>
    <row r="62" spans="1:7" ht="12">
      <c r="A62" s="41"/>
      <c r="B62" s="41"/>
      <c r="C62" s="53"/>
      <c r="D62" s="53"/>
      <c r="E62" s="53"/>
      <c r="F62" s="41"/>
      <c r="G62" s="41"/>
    </row>
    <row r="63" spans="2:7" ht="12">
      <c r="B63" s="39"/>
      <c r="C63" s="38"/>
      <c r="D63" s="38"/>
      <c r="E63" s="38"/>
      <c r="F63" s="35"/>
      <c r="G63" s="35"/>
    </row>
    <row r="64" ht="12.75" customHeight="1">
      <c r="G64" s="40"/>
    </row>
    <row r="65" spans="2:7" ht="12">
      <c r="B65" s="39"/>
      <c r="C65" s="38"/>
      <c r="D65" s="38"/>
      <c r="E65" s="38"/>
      <c r="F65" s="35"/>
      <c r="G65" s="35"/>
    </row>
  </sheetData>
  <sheetProtection/>
  <mergeCells count="6">
    <mergeCell ref="B41:G41"/>
    <mergeCell ref="B42:G42"/>
    <mergeCell ref="B4:B6"/>
    <mergeCell ref="C4:D4"/>
    <mergeCell ref="C5:D5"/>
    <mergeCell ref="E5:E6"/>
  </mergeCells>
  <printOptions/>
  <pageMargins left="0.7" right="0.7" top="0.787401575" bottom="0.787401575" header="0.3" footer="0.3"/>
  <pageSetup horizontalDpi="600" verticalDpi="600" orientation="landscape" paperSize="9" scale="80" r:id="rId2"/>
  <headerFooter>
    <oddHeader>&amp;L&amp;G&amp;CIndicateurs SASD</oddHeader>
    <oddFooter>&amp;L&amp;A&amp;C&amp;P sur &amp;N&amp;R&amp;F</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B2:O51"/>
  <sheetViews>
    <sheetView showGridLines="0" workbookViewId="0" topLeftCell="A1">
      <selection activeCell="A1" sqref="A1"/>
    </sheetView>
  </sheetViews>
  <sheetFormatPr defaultColWidth="11.421875" defaultRowHeight="15"/>
  <cols>
    <col min="1" max="1" width="1.7109375" style="20" customWidth="1"/>
    <col min="2" max="3" width="15.57421875" style="20" customWidth="1"/>
    <col min="4" max="4" width="22.140625" style="20" customWidth="1"/>
    <col min="5" max="7" width="15.57421875" style="20" customWidth="1"/>
    <col min="8" max="8" width="22.421875" style="20" customWidth="1"/>
    <col min="9" max="10" width="15.57421875" style="20" customWidth="1"/>
    <col min="11" max="11" width="15.57421875" style="18" customWidth="1"/>
    <col min="12" max="16384" width="11.421875" style="18" customWidth="1"/>
  </cols>
  <sheetData>
    <row r="1" ht="9.75" customHeight="1"/>
    <row r="2" spans="2:3" ht="15.75">
      <c r="B2" s="113" t="s">
        <v>27</v>
      </c>
      <c r="C2" s="36"/>
    </row>
    <row r="4" spans="2:11" ht="15" customHeight="1">
      <c r="B4" s="583" t="s">
        <v>6</v>
      </c>
      <c r="C4" s="572" t="s">
        <v>87</v>
      </c>
      <c r="D4" s="577"/>
      <c r="E4" s="577"/>
      <c r="F4" s="573"/>
      <c r="G4" s="572" t="s">
        <v>139</v>
      </c>
      <c r="H4" s="577"/>
      <c r="I4" s="577"/>
      <c r="J4" s="573"/>
      <c r="K4" s="567" t="s">
        <v>148</v>
      </c>
    </row>
    <row r="5" spans="2:11" ht="34.5" customHeight="1">
      <c r="B5" s="571"/>
      <c r="C5" s="265" t="s">
        <v>149</v>
      </c>
      <c r="D5" s="265" t="s">
        <v>220</v>
      </c>
      <c r="E5" s="265" t="s">
        <v>141</v>
      </c>
      <c r="F5" s="265" t="s">
        <v>32</v>
      </c>
      <c r="G5" s="265" t="s">
        <v>149</v>
      </c>
      <c r="H5" s="265" t="s">
        <v>220</v>
      </c>
      <c r="I5" s="265" t="s">
        <v>141</v>
      </c>
      <c r="J5" s="265" t="s">
        <v>32</v>
      </c>
      <c r="K5" s="584"/>
    </row>
    <row r="6" spans="2:11" ht="15.75" customHeight="1">
      <c r="B6" s="79">
        <v>2003</v>
      </c>
      <c r="C6" s="128">
        <v>202236</v>
      </c>
      <c r="D6" s="273"/>
      <c r="E6" s="273"/>
      <c r="F6" s="337"/>
      <c r="G6" s="254">
        <v>709.5800819626115</v>
      </c>
      <c r="H6" s="273"/>
      <c r="I6" s="273"/>
      <c r="J6" s="338"/>
      <c r="K6" s="129">
        <v>285008</v>
      </c>
    </row>
    <row r="7" spans="2:11" ht="15.75" customHeight="1">
      <c r="B7" s="80">
        <v>2004</v>
      </c>
      <c r="C7" s="130">
        <v>193256</v>
      </c>
      <c r="D7" s="277"/>
      <c r="E7" s="277"/>
      <c r="F7" s="339"/>
      <c r="G7" s="255">
        <v>671.0837014195628</v>
      </c>
      <c r="H7" s="277"/>
      <c r="I7" s="277"/>
      <c r="J7" s="340"/>
      <c r="K7" s="131">
        <v>287976</v>
      </c>
    </row>
    <row r="8" spans="2:11" ht="15.75" customHeight="1">
      <c r="B8" s="80">
        <v>2005</v>
      </c>
      <c r="C8" s="130">
        <v>205664.03</v>
      </c>
      <c r="D8" s="277"/>
      <c r="E8" s="277"/>
      <c r="F8" s="339"/>
      <c r="G8" s="255">
        <v>705.3555003000943</v>
      </c>
      <c r="H8" s="277"/>
      <c r="I8" s="277"/>
      <c r="J8" s="340"/>
      <c r="K8" s="131">
        <v>291575</v>
      </c>
    </row>
    <row r="9" spans="2:11" ht="15.75" customHeight="1">
      <c r="B9" s="80">
        <v>2006</v>
      </c>
      <c r="C9" s="130">
        <v>204671.97</v>
      </c>
      <c r="D9" s="277"/>
      <c r="E9" s="280"/>
      <c r="F9" s="341"/>
      <c r="G9" s="255">
        <v>694.7264500624559</v>
      </c>
      <c r="H9" s="277"/>
      <c r="I9" s="280"/>
      <c r="J9" s="342"/>
      <c r="K9" s="131">
        <v>294608</v>
      </c>
    </row>
    <row r="10" spans="2:11" ht="15.75" customHeight="1">
      <c r="B10" s="80">
        <v>2007</v>
      </c>
      <c r="C10" s="130">
        <v>200122</v>
      </c>
      <c r="D10" s="277"/>
      <c r="E10" s="283">
        <v>0</v>
      </c>
      <c r="F10" s="343">
        <v>200122</v>
      </c>
      <c r="G10" s="255">
        <v>670.245830263246</v>
      </c>
      <c r="H10" s="277"/>
      <c r="I10" s="344">
        <v>0</v>
      </c>
      <c r="J10" s="255">
        <v>670.245830263246</v>
      </c>
      <c r="K10" s="131">
        <v>298580</v>
      </c>
    </row>
    <row r="11" spans="2:11" ht="15.75" customHeight="1">
      <c r="B11" s="81">
        <v>2008</v>
      </c>
      <c r="C11" s="134">
        <v>198855</v>
      </c>
      <c r="D11" s="277"/>
      <c r="E11" s="287">
        <v>0</v>
      </c>
      <c r="F11" s="345">
        <v>198855</v>
      </c>
      <c r="G11" s="346">
        <v>655.7655462157162</v>
      </c>
      <c r="H11" s="277"/>
      <c r="I11" s="344">
        <v>0</v>
      </c>
      <c r="J11" s="346">
        <v>655.7655462157162</v>
      </c>
      <c r="K11" s="135">
        <v>303241</v>
      </c>
    </row>
    <row r="12" spans="2:11" ht="15.75" customHeight="1">
      <c r="B12" s="81">
        <v>2009</v>
      </c>
      <c r="C12" s="134">
        <v>190767</v>
      </c>
      <c r="D12" s="280"/>
      <c r="E12" s="287">
        <v>0</v>
      </c>
      <c r="F12" s="345">
        <v>190767</v>
      </c>
      <c r="G12" s="346">
        <v>620.5984540911929</v>
      </c>
      <c r="H12" s="280"/>
      <c r="I12" s="344">
        <v>0</v>
      </c>
      <c r="J12" s="346">
        <v>620.5984540911929</v>
      </c>
      <c r="K12" s="135">
        <v>307392</v>
      </c>
    </row>
    <row r="13" spans="2:11" ht="15.75" customHeight="1">
      <c r="B13" s="81">
        <v>2010</v>
      </c>
      <c r="C13" s="134">
        <v>195539</v>
      </c>
      <c r="D13" s="291">
        <v>0</v>
      </c>
      <c r="E13" s="287">
        <v>0</v>
      </c>
      <c r="F13" s="347">
        <v>195539</v>
      </c>
      <c r="G13" s="346">
        <v>625.3565900397846</v>
      </c>
      <c r="H13" s="348">
        <v>0</v>
      </c>
      <c r="I13" s="348">
        <v>0</v>
      </c>
      <c r="J13" s="346">
        <v>625.3565900397846</v>
      </c>
      <c r="K13" s="135">
        <v>312684</v>
      </c>
    </row>
    <row r="14" spans="2:11" ht="15.75" customHeight="1">
      <c r="B14" s="81">
        <v>2011</v>
      </c>
      <c r="C14" s="137">
        <v>197362</v>
      </c>
      <c r="D14" s="291">
        <v>0</v>
      </c>
      <c r="E14" s="291">
        <v>0</v>
      </c>
      <c r="F14" s="347">
        <v>197362</v>
      </c>
      <c r="G14" s="238">
        <v>622.5498545842244</v>
      </c>
      <c r="H14" s="349">
        <v>0</v>
      </c>
      <c r="I14" s="349">
        <v>0</v>
      </c>
      <c r="J14" s="238">
        <v>622.5498545842244</v>
      </c>
      <c r="K14" s="135">
        <v>317022</v>
      </c>
    </row>
    <row r="15" spans="2:11" ht="15.75" customHeight="1">
      <c r="B15" s="81">
        <v>2012</v>
      </c>
      <c r="C15" s="137">
        <v>195633</v>
      </c>
      <c r="D15" s="291">
        <v>0</v>
      </c>
      <c r="E15" s="291">
        <v>53</v>
      </c>
      <c r="F15" s="347">
        <v>195686</v>
      </c>
      <c r="G15" s="238">
        <v>608.061989481929</v>
      </c>
      <c r="H15" s="349">
        <v>0</v>
      </c>
      <c r="I15" s="349">
        <v>0.1647333805776236</v>
      </c>
      <c r="J15" s="238">
        <v>608.2267228625067</v>
      </c>
      <c r="K15" s="135">
        <v>321732</v>
      </c>
    </row>
    <row r="16" spans="2:11" ht="15.75" customHeight="1">
      <c r="B16" s="81">
        <v>2013</v>
      </c>
      <c r="C16" s="137">
        <v>195521</v>
      </c>
      <c r="D16" s="291">
        <v>0</v>
      </c>
      <c r="E16" s="291">
        <v>43</v>
      </c>
      <c r="F16" s="347">
        <v>195564</v>
      </c>
      <c r="G16" s="238">
        <v>597.9034344410433</v>
      </c>
      <c r="H16" s="349">
        <v>0</v>
      </c>
      <c r="I16" s="349">
        <v>0.13149404760084524</v>
      </c>
      <c r="J16" s="238">
        <v>598.0349284886441</v>
      </c>
      <c r="K16" s="135">
        <v>327011</v>
      </c>
    </row>
    <row r="17" spans="2:11" ht="15.75" customHeight="1">
      <c r="B17" s="81">
        <v>2014</v>
      </c>
      <c r="C17" s="137">
        <v>194199</v>
      </c>
      <c r="D17" s="291">
        <v>0</v>
      </c>
      <c r="E17" s="291">
        <v>0</v>
      </c>
      <c r="F17" s="347">
        <v>194199</v>
      </c>
      <c r="G17" s="238">
        <v>585.3546055467307</v>
      </c>
      <c r="H17" s="349">
        <v>0</v>
      </c>
      <c r="I17" s="349">
        <v>0</v>
      </c>
      <c r="J17" s="238">
        <v>585.3546055467307</v>
      </c>
      <c r="K17" s="135">
        <v>331763</v>
      </c>
    </row>
    <row r="18" spans="2:11" ht="15.75" customHeight="1">
      <c r="B18" s="80">
        <v>2015</v>
      </c>
      <c r="C18" s="226">
        <v>189452</v>
      </c>
      <c r="D18" s="293">
        <v>0</v>
      </c>
      <c r="E18" s="293">
        <v>107</v>
      </c>
      <c r="F18" s="350">
        <v>189559</v>
      </c>
      <c r="G18" s="351">
        <v>564.3558457652161</v>
      </c>
      <c r="H18" s="352">
        <v>0</v>
      </c>
      <c r="I18" s="352">
        <v>0.3187407654544588</v>
      </c>
      <c r="J18" s="351">
        <v>564.6745865306706</v>
      </c>
      <c r="K18" s="131">
        <v>335696</v>
      </c>
    </row>
    <row r="19" spans="2:11" ht="15.75" customHeight="1">
      <c r="B19" s="81">
        <v>2016</v>
      </c>
      <c r="C19" s="137">
        <v>191826</v>
      </c>
      <c r="D19" s="291">
        <v>1</v>
      </c>
      <c r="E19" s="291">
        <v>3132</v>
      </c>
      <c r="F19" s="347">
        <v>194959</v>
      </c>
      <c r="G19" s="238">
        <v>565.5647805269241</v>
      </c>
      <c r="H19" s="349">
        <v>0.002948321815222775</v>
      </c>
      <c r="I19" s="349">
        <v>9.234143925277731</v>
      </c>
      <c r="J19" s="238">
        <v>574.801872774017</v>
      </c>
      <c r="K19" s="135">
        <v>339176</v>
      </c>
    </row>
    <row r="20" spans="2:11" ht="15.75" customHeight="1">
      <c r="B20" s="81">
        <v>2017</v>
      </c>
      <c r="C20" s="137">
        <v>187352</v>
      </c>
      <c r="D20" s="291">
        <v>0</v>
      </c>
      <c r="E20" s="291">
        <v>9086</v>
      </c>
      <c r="F20" s="347">
        <v>196438</v>
      </c>
      <c r="G20" s="238">
        <v>548.6743805331764</v>
      </c>
      <c r="H20" s="349">
        <v>0</v>
      </c>
      <c r="I20" s="349">
        <v>26.609032310967805</v>
      </c>
      <c r="J20" s="238">
        <v>575.2834128441442</v>
      </c>
      <c r="K20" s="135">
        <v>341463</v>
      </c>
    </row>
    <row r="21" spans="2:11" s="21" customFormat="1" ht="15.75" customHeight="1">
      <c r="B21" s="81">
        <v>2018</v>
      </c>
      <c r="C21" s="137">
        <v>186521</v>
      </c>
      <c r="D21" s="291">
        <v>0</v>
      </c>
      <c r="E21" s="291">
        <v>12328</v>
      </c>
      <c r="F21" s="347">
        <v>198849</v>
      </c>
      <c r="G21" s="238">
        <v>542.2831475047608</v>
      </c>
      <c r="H21" s="349">
        <v>0</v>
      </c>
      <c r="I21" s="349">
        <v>35.84189792269338</v>
      </c>
      <c r="J21" s="238">
        <v>578.1250454274541</v>
      </c>
      <c r="K21" s="135">
        <v>343955</v>
      </c>
    </row>
    <row r="22" spans="2:11" s="21" customFormat="1" ht="15.75" customHeight="1">
      <c r="B22" s="81">
        <v>2019</v>
      </c>
      <c r="C22" s="137">
        <v>185525</v>
      </c>
      <c r="D22" s="291">
        <v>0</v>
      </c>
      <c r="E22" s="291">
        <v>18493</v>
      </c>
      <c r="F22" s="347">
        <v>204018</v>
      </c>
      <c r="G22" s="238">
        <f>C22/K22*1000</f>
        <v>536.9365458360465</v>
      </c>
      <c r="H22" s="349">
        <f>D22/K22*1000</f>
        <v>0</v>
      </c>
      <c r="I22" s="349">
        <f>E22/K22*1000</f>
        <v>53.521452861587434</v>
      </c>
      <c r="J22" s="238">
        <f>G22+I22</f>
        <v>590.457998697634</v>
      </c>
      <c r="K22" s="135">
        <v>345525</v>
      </c>
    </row>
    <row r="23" spans="2:11" s="21" customFormat="1" ht="15.75" customHeight="1">
      <c r="B23" s="81">
        <v>2020</v>
      </c>
      <c r="C23" s="137">
        <v>180157</v>
      </c>
      <c r="D23" s="548">
        <v>0</v>
      </c>
      <c r="E23" s="291">
        <v>23711</v>
      </c>
      <c r="F23" s="347">
        <v>203868</v>
      </c>
      <c r="G23" s="238">
        <v>516.9453347603894</v>
      </c>
      <c r="H23" s="549">
        <v>0</v>
      </c>
      <c r="I23" s="349">
        <v>68.03671704404267</v>
      </c>
      <c r="J23" s="552">
        <v>584.9820518044321</v>
      </c>
      <c r="K23" s="135">
        <v>348503</v>
      </c>
    </row>
    <row r="24" spans="2:11" s="21" customFormat="1" ht="15.75" customHeight="1">
      <c r="B24" s="517">
        <v>2021</v>
      </c>
      <c r="C24" s="139">
        <v>185474</v>
      </c>
      <c r="D24" s="518">
        <v>0</v>
      </c>
      <c r="E24" s="296">
        <v>31645</v>
      </c>
      <c r="F24" s="139">
        <v>217119</v>
      </c>
      <c r="G24" s="519">
        <v>525.1111947883547</v>
      </c>
      <c r="H24" s="550">
        <v>0</v>
      </c>
      <c r="I24" s="298">
        <v>89.59284729437812</v>
      </c>
      <c r="J24" s="551">
        <v>614.7040420827328</v>
      </c>
      <c r="K24" s="520">
        <v>353209</v>
      </c>
    </row>
    <row r="25" spans="2:3" s="21" customFormat="1" ht="5.25" customHeight="1">
      <c r="B25" s="22"/>
      <c r="C25" s="22"/>
    </row>
    <row r="26" spans="2:10" s="21" customFormat="1" ht="12.75" customHeight="1">
      <c r="B26" s="21" t="s">
        <v>114</v>
      </c>
      <c r="C26" s="78"/>
      <c r="D26" s="78"/>
      <c r="E26" s="78"/>
      <c r="F26" s="78"/>
      <c r="G26" s="78"/>
      <c r="H26" s="78"/>
      <c r="I26" s="78"/>
      <c r="J26" s="78"/>
    </row>
    <row r="27" s="21" customFormat="1" ht="5.25" customHeight="1"/>
    <row r="28" spans="2:11" s="21" customFormat="1" ht="12.75" customHeight="1">
      <c r="B28" s="75" t="s">
        <v>252</v>
      </c>
      <c r="C28" s="75"/>
      <c r="D28" s="22"/>
      <c r="E28" s="22"/>
      <c r="F28" s="22"/>
      <c r="G28" s="22"/>
      <c r="H28" s="22"/>
      <c r="I28" s="22"/>
      <c r="J28" s="22"/>
      <c r="K28" s="22"/>
    </row>
    <row r="29" spans="2:11" s="21" customFormat="1" ht="5.25" customHeight="1">
      <c r="B29" s="22"/>
      <c r="C29" s="22"/>
      <c r="D29" s="22"/>
      <c r="E29" s="22"/>
      <c r="F29" s="22"/>
      <c r="G29" s="22"/>
      <c r="H29" s="22"/>
      <c r="I29" s="22"/>
      <c r="J29" s="22"/>
      <c r="K29" s="22"/>
    </row>
    <row r="30" spans="2:11" s="21" customFormat="1" ht="12.75" customHeight="1">
      <c r="B30" s="75" t="s">
        <v>19</v>
      </c>
      <c r="C30" s="75"/>
      <c r="D30" s="22"/>
      <c r="E30" s="22"/>
      <c r="F30" s="22"/>
      <c r="G30" s="22"/>
      <c r="H30" s="22"/>
      <c r="I30" s="22"/>
      <c r="J30" s="22"/>
      <c r="K30" s="22"/>
    </row>
    <row r="31" spans="2:11" s="33" customFormat="1" ht="5.25" customHeight="1">
      <c r="B31" s="111"/>
      <c r="C31" s="111"/>
      <c r="D31" s="111"/>
      <c r="E31" s="111"/>
      <c r="F31" s="111"/>
      <c r="G31" s="111"/>
      <c r="H31" s="111"/>
      <c r="I31" s="111"/>
      <c r="J31" s="111"/>
      <c r="K31" s="111"/>
    </row>
    <row r="32" spans="2:15" s="33" customFormat="1" ht="17.25" customHeight="1">
      <c r="B32" s="111" t="s">
        <v>29</v>
      </c>
      <c r="C32" s="111"/>
      <c r="D32" s="111"/>
      <c r="E32" s="111"/>
      <c r="F32" s="111"/>
      <c r="G32" s="111"/>
      <c r="H32" s="111"/>
      <c r="I32" s="111"/>
      <c r="J32" s="111"/>
      <c r="K32" s="111"/>
      <c r="L32" s="111"/>
      <c r="M32" s="111"/>
      <c r="N32" s="111"/>
      <c r="O32" s="111"/>
    </row>
    <row r="33" spans="2:15" s="33" customFormat="1" ht="15" customHeight="1">
      <c r="B33" s="116" t="s">
        <v>237</v>
      </c>
      <c r="C33" s="116"/>
      <c r="D33" s="116"/>
      <c r="E33" s="116"/>
      <c r="F33" s="116"/>
      <c r="G33" s="116"/>
      <c r="H33" s="116"/>
      <c r="I33" s="116"/>
      <c r="J33" s="116"/>
      <c r="K33" s="116"/>
      <c r="L33" s="116"/>
      <c r="M33" s="116"/>
      <c r="N33" s="116"/>
      <c r="O33" s="116"/>
    </row>
    <row r="34" spans="2:15" s="33" customFormat="1" ht="27" customHeight="1">
      <c r="B34" s="568" t="s">
        <v>221</v>
      </c>
      <c r="C34" s="568"/>
      <c r="D34" s="568"/>
      <c r="E34" s="568"/>
      <c r="F34" s="568"/>
      <c r="G34" s="568"/>
      <c r="H34" s="568"/>
      <c r="I34" s="568"/>
      <c r="J34" s="568"/>
      <c r="K34" s="568"/>
      <c r="L34" s="251"/>
      <c r="M34" s="251"/>
      <c r="N34" s="251"/>
      <c r="O34" s="251"/>
    </row>
    <row r="35" spans="2:13" s="33" customFormat="1" ht="12.75" customHeight="1">
      <c r="B35" s="582" t="s">
        <v>98</v>
      </c>
      <c r="C35" s="582"/>
      <c r="D35" s="582"/>
      <c r="E35" s="582"/>
      <c r="F35" s="582"/>
      <c r="G35" s="582"/>
      <c r="H35" s="582"/>
      <c r="I35" s="582"/>
      <c r="J35" s="582"/>
      <c r="K35" s="582"/>
      <c r="L35" s="582"/>
      <c r="M35" s="582"/>
    </row>
    <row r="36" spans="2:3" s="33" customFormat="1" ht="5.25" customHeight="1">
      <c r="B36" s="26"/>
      <c r="C36" s="26"/>
    </row>
    <row r="37" spans="2:3" s="33" customFormat="1" ht="12.75" customHeight="1">
      <c r="B37" s="26" t="s">
        <v>8</v>
      </c>
      <c r="C37" s="26"/>
    </row>
    <row r="38" spans="2:10" ht="14.25">
      <c r="B38" s="70"/>
      <c r="C38" s="70"/>
      <c r="D38" s="70"/>
      <c r="E38" s="70"/>
      <c r="F38" s="70"/>
      <c r="G38" s="70"/>
      <c r="H38" s="70"/>
      <c r="I38" s="70"/>
      <c r="J38" s="70"/>
    </row>
    <row r="40" spans="4:10" ht="14.25">
      <c r="D40" s="21"/>
      <c r="E40" s="21"/>
      <c r="F40" s="21"/>
      <c r="G40" s="21"/>
      <c r="H40" s="21"/>
      <c r="I40" s="21"/>
      <c r="J40" s="21"/>
    </row>
    <row r="41" spans="2:10" ht="14.25">
      <c r="B41" s="26"/>
      <c r="C41" s="26"/>
      <c r="D41" s="33"/>
      <c r="E41" s="33"/>
      <c r="F41" s="66"/>
      <c r="G41" s="66"/>
      <c r="H41" s="33"/>
      <c r="I41" s="33"/>
      <c r="J41" s="21"/>
    </row>
    <row r="42" ht="14.25">
      <c r="J42" s="21"/>
    </row>
    <row r="43" spans="2:10" ht="14.25">
      <c r="B43" s="67"/>
      <c r="C43" s="77"/>
      <c r="D43" s="67"/>
      <c r="E43" s="77"/>
      <c r="F43" s="67"/>
      <c r="G43" s="67"/>
      <c r="H43" s="67"/>
      <c r="I43" s="67"/>
      <c r="J43" s="21"/>
    </row>
    <row r="45" spans="2:10" ht="14.25">
      <c r="B45" s="26"/>
      <c r="C45" s="26"/>
      <c r="D45" s="33"/>
      <c r="E45" s="33"/>
      <c r="F45" s="33"/>
      <c r="G45" s="33"/>
      <c r="H45" s="33"/>
      <c r="I45" s="33"/>
      <c r="J45" s="33"/>
    </row>
    <row r="46" spans="4:10" ht="14.25">
      <c r="D46" s="33"/>
      <c r="E46" s="33"/>
      <c r="F46" s="33"/>
      <c r="G46" s="33"/>
      <c r="H46" s="33"/>
      <c r="I46" s="33"/>
      <c r="J46" s="33"/>
    </row>
    <row r="47" spans="2:10" ht="14.25">
      <c r="B47" s="27"/>
      <c r="C47" s="27"/>
      <c r="D47" s="27"/>
      <c r="E47" s="27"/>
      <c r="F47" s="27"/>
      <c r="G47" s="27"/>
      <c r="H47" s="27"/>
      <c r="I47" s="27"/>
      <c r="J47" s="27"/>
    </row>
    <row r="48" spans="2:10" ht="14.25">
      <c r="B48" s="27"/>
      <c r="C48" s="27"/>
      <c r="D48" s="27"/>
      <c r="E48" s="27"/>
      <c r="F48" s="27"/>
      <c r="G48" s="27"/>
      <c r="H48" s="27"/>
      <c r="I48" s="27"/>
      <c r="J48" s="27"/>
    </row>
    <row r="49" spans="2:10" ht="14.25">
      <c r="B49" s="27"/>
      <c r="C49" s="27"/>
      <c r="D49" s="27"/>
      <c r="E49" s="27"/>
      <c r="F49" s="27"/>
      <c r="G49" s="27"/>
      <c r="H49" s="27"/>
      <c r="I49" s="27"/>
      <c r="J49" s="27"/>
    </row>
    <row r="50" spans="2:10" ht="14.25">
      <c r="B50" s="27"/>
      <c r="C50" s="27"/>
      <c r="D50" s="27"/>
      <c r="E50" s="27"/>
      <c r="F50" s="27"/>
      <c r="G50" s="27"/>
      <c r="H50" s="27"/>
      <c r="I50" s="27"/>
      <c r="J50" s="27"/>
    </row>
    <row r="51" spans="2:10" ht="14.25">
      <c r="B51" s="27"/>
      <c r="C51" s="27"/>
      <c r="D51" s="27"/>
      <c r="E51" s="27"/>
      <c r="F51" s="27"/>
      <c r="G51" s="27"/>
      <c r="H51" s="27"/>
      <c r="I51" s="27"/>
      <c r="J51" s="27"/>
    </row>
  </sheetData>
  <sheetProtection/>
  <mergeCells count="6">
    <mergeCell ref="B35:M35"/>
    <mergeCell ref="B4:B5"/>
    <mergeCell ref="C4:F4"/>
    <mergeCell ref="G4:J4"/>
    <mergeCell ref="K4:K5"/>
    <mergeCell ref="B34:K34"/>
  </mergeCells>
  <printOptions/>
  <pageMargins left="0.7" right="0.7" top="0.787401575" bottom="0.787401575" header="0.3" footer="0.3"/>
  <pageSetup fitToHeight="1" fitToWidth="1" horizontalDpi="600" verticalDpi="600" orientation="landscape" paperSize="9" scale="73" r:id="rId2"/>
  <headerFooter>
    <oddHeader>&amp;L&amp;G&amp;CIndicateurs SASD</oddHeader>
    <oddFooter>&amp;L&amp;A&amp;C&amp;P sur &amp;N&amp;R&amp;F</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B2:V40"/>
  <sheetViews>
    <sheetView showGridLines="0" workbookViewId="0" topLeftCell="A1">
      <selection activeCell="A1" sqref="A1"/>
    </sheetView>
  </sheetViews>
  <sheetFormatPr defaultColWidth="11.421875" defaultRowHeight="15"/>
  <cols>
    <col min="1" max="1" width="1.7109375" style="19" customWidth="1"/>
    <col min="2" max="3" width="15.28125" style="19" customWidth="1"/>
    <col min="4" max="4" width="22.421875" style="19" customWidth="1"/>
    <col min="5" max="7" width="15.28125" style="19" customWidth="1"/>
    <col min="8" max="8" width="22.57421875" style="19" customWidth="1"/>
    <col min="9" max="11" width="15.28125" style="19" customWidth="1"/>
    <col min="12" max="12" width="22.421875" style="19" customWidth="1"/>
    <col min="13" max="15" width="15.28125" style="19" customWidth="1"/>
    <col min="16" max="16" width="21.57421875" style="19" customWidth="1"/>
    <col min="17" max="19" width="15.28125" style="19" customWidth="1"/>
    <col min="20" max="20" width="21.421875" style="19" customWidth="1"/>
    <col min="21" max="22" width="15.28125" style="19" customWidth="1"/>
    <col min="23" max="16384" width="11.421875" style="19" customWidth="1"/>
  </cols>
  <sheetData>
    <row r="1" ht="9.75" customHeight="1"/>
    <row r="2" spans="2:14" ht="15.75">
      <c r="B2" s="113" t="s">
        <v>105</v>
      </c>
      <c r="C2" s="36"/>
      <c r="N2" s="37"/>
    </row>
    <row r="3" s="20" customFormat="1" ht="12"/>
    <row r="4" spans="2:22" s="32" customFormat="1" ht="20.25" customHeight="1">
      <c r="B4" s="586" t="s">
        <v>6</v>
      </c>
      <c r="C4" s="579" t="s">
        <v>9</v>
      </c>
      <c r="D4" s="580"/>
      <c r="E4" s="580"/>
      <c r="F4" s="581"/>
      <c r="G4" s="579" t="s">
        <v>10</v>
      </c>
      <c r="H4" s="580"/>
      <c r="I4" s="580"/>
      <c r="J4" s="581"/>
      <c r="K4" s="579" t="s">
        <v>11</v>
      </c>
      <c r="L4" s="580"/>
      <c r="M4" s="580"/>
      <c r="N4" s="581"/>
      <c r="O4" s="579" t="s">
        <v>12</v>
      </c>
      <c r="P4" s="580"/>
      <c r="Q4" s="580"/>
      <c r="R4" s="581"/>
      <c r="S4" s="579" t="s">
        <v>13</v>
      </c>
      <c r="T4" s="580"/>
      <c r="U4" s="580"/>
      <c r="V4" s="581"/>
    </row>
    <row r="5" spans="2:22" s="32" customFormat="1" ht="33.75" customHeight="1">
      <c r="B5" s="587"/>
      <c r="C5" s="265" t="s">
        <v>149</v>
      </c>
      <c r="D5" s="265" t="s">
        <v>220</v>
      </c>
      <c r="E5" s="265" t="s">
        <v>141</v>
      </c>
      <c r="F5" s="265" t="s">
        <v>32</v>
      </c>
      <c r="G5" s="265" t="s">
        <v>149</v>
      </c>
      <c r="H5" s="265" t="s">
        <v>220</v>
      </c>
      <c r="I5" s="265" t="s">
        <v>141</v>
      </c>
      <c r="J5" s="265" t="s">
        <v>32</v>
      </c>
      <c r="K5" s="265" t="s">
        <v>149</v>
      </c>
      <c r="L5" s="265" t="s">
        <v>220</v>
      </c>
      <c r="M5" s="265" t="s">
        <v>141</v>
      </c>
      <c r="N5" s="265" t="s">
        <v>32</v>
      </c>
      <c r="O5" s="265" t="s">
        <v>149</v>
      </c>
      <c r="P5" s="265" t="s">
        <v>220</v>
      </c>
      <c r="Q5" s="265" t="s">
        <v>141</v>
      </c>
      <c r="R5" s="265" t="s">
        <v>32</v>
      </c>
      <c r="S5" s="265" t="s">
        <v>149</v>
      </c>
      <c r="T5" s="265" t="s">
        <v>220</v>
      </c>
      <c r="U5" s="265" t="s">
        <v>141</v>
      </c>
      <c r="V5" s="265" t="s">
        <v>32</v>
      </c>
    </row>
    <row r="6" spans="2:22" s="20" customFormat="1" ht="15.75" customHeight="1">
      <c r="B6" s="302">
        <v>2005</v>
      </c>
      <c r="C6" s="353">
        <v>1466.5</v>
      </c>
      <c r="D6" s="304"/>
      <c r="E6" s="354"/>
      <c r="F6" s="355"/>
      <c r="G6" s="353">
        <v>61444.59</v>
      </c>
      <c r="H6" s="304"/>
      <c r="I6" s="354"/>
      <c r="J6" s="355"/>
      <c r="K6" s="353">
        <v>55256.35</v>
      </c>
      <c r="L6" s="304"/>
      <c r="M6" s="354"/>
      <c r="N6" s="355"/>
      <c r="O6" s="353">
        <v>87496.59</v>
      </c>
      <c r="P6" s="304"/>
      <c r="Q6" s="354"/>
      <c r="R6" s="355"/>
      <c r="S6" s="356">
        <v>205664.03</v>
      </c>
      <c r="T6" s="307"/>
      <c r="U6" s="357"/>
      <c r="V6" s="358"/>
    </row>
    <row r="7" spans="2:22" s="20" customFormat="1" ht="15.75" customHeight="1">
      <c r="B7" s="310">
        <v>2006</v>
      </c>
      <c r="C7" s="359">
        <v>1898.84</v>
      </c>
      <c r="D7" s="311"/>
      <c r="E7" s="201"/>
      <c r="F7" s="360"/>
      <c r="G7" s="359">
        <v>59639.66</v>
      </c>
      <c r="H7" s="311"/>
      <c r="I7" s="201"/>
      <c r="J7" s="360"/>
      <c r="K7" s="359">
        <v>51700.46</v>
      </c>
      <c r="L7" s="311"/>
      <c r="M7" s="201"/>
      <c r="N7" s="360"/>
      <c r="O7" s="359">
        <v>91433.01</v>
      </c>
      <c r="P7" s="311"/>
      <c r="Q7" s="201"/>
      <c r="R7" s="360"/>
      <c r="S7" s="228">
        <v>204671.96999999997</v>
      </c>
      <c r="T7" s="314"/>
      <c r="U7" s="361"/>
      <c r="V7" s="362"/>
    </row>
    <row r="8" spans="2:22" s="20" customFormat="1" ht="15.75" customHeight="1">
      <c r="B8" s="310">
        <v>2007</v>
      </c>
      <c r="C8" s="359">
        <v>2050</v>
      </c>
      <c r="D8" s="311"/>
      <c r="E8" s="363">
        <v>0</v>
      </c>
      <c r="F8" s="364">
        <v>2050</v>
      </c>
      <c r="G8" s="359">
        <v>55677</v>
      </c>
      <c r="H8" s="311"/>
      <c r="I8" s="363">
        <v>0</v>
      </c>
      <c r="J8" s="364">
        <v>55677</v>
      </c>
      <c r="K8" s="359">
        <v>50919</v>
      </c>
      <c r="L8" s="311"/>
      <c r="M8" s="363">
        <v>0</v>
      </c>
      <c r="N8" s="364">
        <v>50919</v>
      </c>
      <c r="O8" s="359">
        <v>91476</v>
      </c>
      <c r="P8" s="311"/>
      <c r="Q8" s="363">
        <v>0</v>
      </c>
      <c r="R8" s="364">
        <v>91476</v>
      </c>
      <c r="S8" s="228">
        <v>200122</v>
      </c>
      <c r="T8" s="314"/>
      <c r="U8" s="365">
        <v>0</v>
      </c>
      <c r="V8" s="197">
        <v>200122</v>
      </c>
    </row>
    <row r="9" spans="2:22" s="20" customFormat="1" ht="15.75" customHeight="1">
      <c r="B9" s="324">
        <v>2008</v>
      </c>
      <c r="C9" s="366">
        <v>735</v>
      </c>
      <c r="D9" s="311"/>
      <c r="E9" s="367">
        <v>0</v>
      </c>
      <c r="F9" s="368">
        <v>735</v>
      </c>
      <c r="G9" s="366">
        <v>53369</v>
      </c>
      <c r="H9" s="311"/>
      <c r="I9" s="367">
        <v>0</v>
      </c>
      <c r="J9" s="368">
        <v>53369</v>
      </c>
      <c r="K9" s="366">
        <v>53125</v>
      </c>
      <c r="L9" s="311"/>
      <c r="M9" s="367">
        <v>0</v>
      </c>
      <c r="N9" s="368">
        <v>53125</v>
      </c>
      <c r="O9" s="366">
        <v>91626</v>
      </c>
      <c r="P9" s="311"/>
      <c r="Q9" s="367">
        <v>0</v>
      </c>
      <c r="R9" s="368">
        <v>91626</v>
      </c>
      <c r="S9" s="239">
        <v>198855</v>
      </c>
      <c r="T9" s="314"/>
      <c r="U9" s="369">
        <v>0</v>
      </c>
      <c r="V9" s="199">
        <v>198855</v>
      </c>
    </row>
    <row r="10" spans="2:22" s="20" customFormat="1" ht="15.75" customHeight="1">
      <c r="B10" s="324">
        <v>2009</v>
      </c>
      <c r="C10" s="366">
        <v>765</v>
      </c>
      <c r="D10" s="370"/>
      <c r="E10" s="367">
        <v>0</v>
      </c>
      <c r="F10" s="368">
        <v>765</v>
      </c>
      <c r="G10" s="366">
        <v>51008</v>
      </c>
      <c r="H10" s="370"/>
      <c r="I10" s="367">
        <v>0</v>
      </c>
      <c r="J10" s="368">
        <v>51008</v>
      </c>
      <c r="K10" s="366">
        <v>50658</v>
      </c>
      <c r="L10" s="370"/>
      <c r="M10" s="367">
        <v>0</v>
      </c>
      <c r="N10" s="368">
        <v>50658</v>
      </c>
      <c r="O10" s="366">
        <v>88336</v>
      </c>
      <c r="P10" s="370"/>
      <c r="Q10" s="367">
        <v>0</v>
      </c>
      <c r="R10" s="368">
        <v>88336</v>
      </c>
      <c r="S10" s="239">
        <v>190767</v>
      </c>
      <c r="T10" s="371"/>
      <c r="U10" s="369">
        <v>0</v>
      </c>
      <c r="V10" s="199">
        <v>190767</v>
      </c>
    </row>
    <row r="11" spans="2:22" s="20" customFormat="1" ht="15.75" customHeight="1">
      <c r="B11" s="324">
        <v>2010</v>
      </c>
      <c r="C11" s="366">
        <v>417</v>
      </c>
      <c r="D11" s="372">
        <v>0</v>
      </c>
      <c r="E11" s="367">
        <v>0</v>
      </c>
      <c r="F11" s="368">
        <v>417</v>
      </c>
      <c r="G11" s="366">
        <v>51298</v>
      </c>
      <c r="H11" s="372">
        <v>0</v>
      </c>
      <c r="I11" s="367">
        <v>0</v>
      </c>
      <c r="J11" s="368">
        <v>51298</v>
      </c>
      <c r="K11" s="366">
        <v>51358</v>
      </c>
      <c r="L11" s="372">
        <v>0</v>
      </c>
      <c r="M11" s="367">
        <v>0</v>
      </c>
      <c r="N11" s="368">
        <v>51358</v>
      </c>
      <c r="O11" s="366">
        <v>92466</v>
      </c>
      <c r="P11" s="372">
        <v>0</v>
      </c>
      <c r="Q11" s="367">
        <v>0</v>
      </c>
      <c r="R11" s="368">
        <v>92466</v>
      </c>
      <c r="S11" s="239">
        <v>195539</v>
      </c>
      <c r="T11" s="373">
        <v>0</v>
      </c>
      <c r="U11" s="369">
        <v>0</v>
      </c>
      <c r="V11" s="199">
        <v>195539</v>
      </c>
    </row>
    <row r="12" spans="2:22" s="20" customFormat="1" ht="15.75" customHeight="1">
      <c r="B12" s="324">
        <v>2011</v>
      </c>
      <c r="C12" s="366">
        <v>970</v>
      </c>
      <c r="D12" s="372">
        <v>0</v>
      </c>
      <c r="E12" s="367">
        <v>0</v>
      </c>
      <c r="F12" s="368">
        <v>970</v>
      </c>
      <c r="G12" s="366">
        <v>48877</v>
      </c>
      <c r="H12" s="372">
        <v>0</v>
      </c>
      <c r="I12" s="367">
        <v>0</v>
      </c>
      <c r="J12" s="368">
        <v>48877</v>
      </c>
      <c r="K12" s="366">
        <v>55481</v>
      </c>
      <c r="L12" s="372">
        <v>0</v>
      </c>
      <c r="M12" s="367">
        <v>0</v>
      </c>
      <c r="N12" s="368">
        <v>55481</v>
      </c>
      <c r="O12" s="366">
        <v>92034</v>
      </c>
      <c r="P12" s="372">
        <v>0</v>
      </c>
      <c r="Q12" s="367">
        <v>0</v>
      </c>
      <c r="R12" s="368">
        <v>92034</v>
      </c>
      <c r="S12" s="239">
        <v>197362</v>
      </c>
      <c r="T12" s="373">
        <v>0</v>
      </c>
      <c r="U12" s="369">
        <v>0</v>
      </c>
      <c r="V12" s="199">
        <v>197362</v>
      </c>
    </row>
    <row r="13" spans="2:22" s="20" customFormat="1" ht="15.75" customHeight="1">
      <c r="B13" s="324">
        <v>2012</v>
      </c>
      <c r="C13" s="366">
        <v>1769</v>
      </c>
      <c r="D13" s="372">
        <v>0</v>
      </c>
      <c r="E13" s="367">
        <v>0</v>
      </c>
      <c r="F13" s="368">
        <v>1769</v>
      </c>
      <c r="G13" s="366">
        <v>47753</v>
      </c>
      <c r="H13" s="372">
        <v>0</v>
      </c>
      <c r="I13" s="367">
        <v>20</v>
      </c>
      <c r="J13" s="368">
        <v>47773</v>
      </c>
      <c r="K13" s="366">
        <v>56584</v>
      </c>
      <c r="L13" s="372">
        <v>0</v>
      </c>
      <c r="M13" s="367">
        <v>18</v>
      </c>
      <c r="N13" s="368">
        <v>56602</v>
      </c>
      <c r="O13" s="366">
        <v>89527</v>
      </c>
      <c r="P13" s="372">
        <v>0</v>
      </c>
      <c r="Q13" s="367">
        <v>15</v>
      </c>
      <c r="R13" s="368">
        <v>89542</v>
      </c>
      <c r="S13" s="239">
        <v>195633</v>
      </c>
      <c r="T13" s="373">
        <v>0</v>
      </c>
      <c r="U13" s="369">
        <v>53</v>
      </c>
      <c r="V13" s="199">
        <v>195686</v>
      </c>
    </row>
    <row r="14" spans="2:22" s="20" customFormat="1" ht="15.75" customHeight="1">
      <c r="B14" s="324">
        <v>2013</v>
      </c>
      <c r="C14" s="366">
        <v>2180</v>
      </c>
      <c r="D14" s="372">
        <v>0</v>
      </c>
      <c r="E14" s="367">
        <v>0</v>
      </c>
      <c r="F14" s="368">
        <v>2180</v>
      </c>
      <c r="G14" s="366">
        <v>45603</v>
      </c>
      <c r="H14" s="372">
        <v>0</v>
      </c>
      <c r="I14" s="367">
        <v>18</v>
      </c>
      <c r="J14" s="368">
        <v>45621</v>
      </c>
      <c r="K14" s="366">
        <v>56377</v>
      </c>
      <c r="L14" s="372">
        <v>0</v>
      </c>
      <c r="M14" s="367">
        <v>16</v>
      </c>
      <c r="N14" s="368">
        <v>56393</v>
      </c>
      <c r="O14" s="366">
        <v>91361</v>
      </c>
      <c r="P14" s="372">
        <v>0</v>
      </c>
      <c r="Q14" s="367">
        <v>9</v>
      </c>
      <c r="R14" s="368">
        <v>91370</v>
      </c>
      <c r="S14" s="239">
        <v>195521</v>
      </c>
      <c r="T14" s="373">
        <v>0</v>
      </c>
      <c r="U14" s="369">
        <v>43</v>
      </c>
      <c r="V14" s="199">
        <v>195564</v>
      </c>
    </row>
    <row r="15" spans="2:22" s="20" customFormat="1" ht="15.75" customHeight="1">
      <c r="B15" s="324">
        <v>2014</v>
      </c>
      <c r="C15" s="366">
        <v>2058</v>
      </c>
      <c r="D15" s="372">
        <v>0</v>
      </c>
      <c r="E15" s="367">
        <v>0</v>
      </c>
      <c r="F15" s="368">
        <v>2058</v>
      </c>
      <c r="G15" s="366">
        <v>45552</v>
      </c>
      <c r="H15" s="372">
        <v>0</v>
      </c>
      <c r="I15" s="367">
        <v>0</v>
      </c>
      <c r="J15" s="368">
        <v>45552</v>
      </c>
      <c r="K15" s="366">
        <v>55795</v>
      </c>
      <c r="L15" s="372">
        <v>0</v>
      </c>
      <c r="M15" s="367">
        <v>0</v>
      </c>
      <c r="N15" s="368">
        <v>55795</v>
      </c>
      <c r="O15" s="366">
        <v>90794</v>
      </c>
      <c r="P15" s="372">
        <v>0</v>
      </c>
      <c r="Q15" s="367">
        <v>0</v>
      </c>
      <c r="R15" s="368">
        <v>90794</v>
      </c>
      <c r="S15" s="239">
        <v>194199</v>
      </c>
      <c r="T15" s="373">
        <v>0</v>
      </c>
      <c r="U15" s="369">
        <v>0</v>
      </c>
      <c r="V15" s="199">
        <v>194199</v>
      </c>
    </row>
    <row r="16" spans="2:22" s="20" customFormat="1" ht="15.75" customHeight="1">
      <c r="B16" s="310">
        <v>2015</v>
      </c>
      <c r="C16" s="374">
        <v>2012</v>
      </c>
      <c r="D16" s="372">
        <v>0</v>
      </c>
      <c r="E16" s="375">
        <v>0</v>
      </c>
      <c r="F16" s="364">
        <v>2012</v>
      </c>
      <c r="G16" s="374">
        <v>41154</v>
      </c>
      <c r="H16" s="372">
        <v>0</v>
      </c>
      <c r="I16" s="375">
        <v>0</v>
      </c>
      <c r="J16" s="364">
        <v>41154</v>
      </c>
      <c r="K16" s="374">
        <v>55122</v>
      </c>
      <c r="L16" s="372">
        <v>0</v>
      </c>
      <c r="M16" s="375">
        <v>11</v>
      </c>
      <c r="N16" s="364">
        <v>55133</v>
      </c>
      <c r="O16" s="374">
        <v>91164</v>
      </c>
      <c r="P16" s="372">
        <v>0</v>
      </c>
      <c r="Q16" s="375">
        <v>96</v>
      </c>
      <c r="R16" s="364">
        <v>91260</v>
      </c>
      <c r="S16" s="228">
        <v>189452</v>
      </c>
      <c r="T16" s="373">
        <v>0</v>
      </c>
      <c r="U16" s="365">
        <v>107</v>
      </c>
      <c r="V16" s="197">
        <v>189559</v>
      </c>
    </row>
    <row r="17" spans="2:22" s="20" customFormat="1" ht="15.75" customHeight="1">
      <c r="B17" s="324">
        <v>2016</v>
      </c>
      <c r="C17" s="376">
        <v>2005</v>
      </c>
      <c r="D17" s="372">
        <v>0</v>
      </c>
      <c r="E17" s="377">
        <v>12</v>
      </c>
      <c r="F17" s="368">
        <v>2017</v>
      </c>
      <c r="G17" s="376">
        <v>40973</v>
      </c>
      <c r="H17" s="372">
        <v>1</v>
      </c>
      <c r="I17" s="377">
        <v>174</v>
      </c>
      <c r="J17" s="368">
        <v>41148</v>
      </c>
      <c r="K17" s="376">
        <v>55341</v>
      </c>
      <c r="L17" s="372">
        <v>0</v>
      </c>
      <c r="M17" s="377">
        <v>135</v>
      </c>
      <c r="N17" s="368">
        <v>55476</v>
      </c>
      <c r="O17" s="376">
        <v>93507</v>
      </c>
      <c r="P17" s="372">
        <v>0</v>
      </c>
      <c r="Q17" s="377">
        <v>2811</v>
      </c>
      <c r="R17" s="368">
        <v>96318</v>
      </c>
      <c r="S17" s="239">
        <v>191826</v>
      </c>
      <c r="T17" s="373">
        <v>1</v>
      </c>
      <c r="U17" s="369">
        <v>3132</v>
      </c>
      <c r="V17" s="199">
        <v>194959</v>
      </c>
    </row>
    <row r="18" spans="2:22" s="20" customFormat="1" ht="15.75" customHeight="1">
      <c r="B18" s="324">
        <v>2017</v>
      </c>
      <c r="C18" s="376">
        <v>1931</v>
      </c>
      <c r="D18" s="372">
        <v>0</v>
      </c>
      <c r="E18" s="377">
        <v>37</v>
      </c>
      <c r="F18" s="368">
        <v>1968</v>
      </c>
      <c r="G18" s="376">
        <v>38406</v>
      </c>
      <c r="H18" s="372">
        <v>0</v>
      </c>
      <c r="I18" s="377">
        <v>1339</v>
      </c>
      <c r="J18" s="368">
        <v>39745</v>
      </c>
      <c r="K18" s="376">
        <v>52891</v>
      </c>
      <c r="L18" s="372">
        <v>0</v>
      </c>
      <c r="M18" s="377">
        <v>1048</v>
      </c>
      <c r="N18" s="368">
        <v>53939</v>
      </c>
      <c r="O18" s="376">
        <v>94124</v>
      </c>
      <c r="P18" s="372">
        <v>0</v>
      </c>
      <c r="Q18" s="377">
        <v>6662</v>
      </c>
      <c r="R18" s="368">
        <v>100786</v>
      </c>
      <c r="S18" s="239">
        <v>187352</v>
      </c>
      <c r="T18" s="373">
        <v>0</v>
      </c>
      <c r="U18" s="369">
        <v>9086</v>
      </c>
      <c r="V18" s="199">
        <v>196438</v>
      </c>
    </row>
    <row r="19" spans="2:22" s="20" customFormat="1" ht="15.75" customHeight="1">
      <c r="B19" s="516">
        <v>2018</v>
      </c>
      <c r="C19" s="376">
        <v>1832</v>
      </c>
      <c r="D19" s="523">
        <v>0</v>
      </c>
      <c r="E19" s="377">
        <v>0</v>
      </c>
      <c r="F19" s="368">
        <v>1832</v>
      </c>
      <c r="G19" s="376">
        <v>38289</v>
      </c>
      <c r="H19" s="523">
        <v>0</v>
      </c>
      <c r="I19" s="377">
        <v>599</v>
      </c>
      <c r="J19" s="368">
        <v>38888</v>
      </c>
      <c r="K19" s="376">
        <v>54179</v>
      </c>
      <c r="L19" s="523">
        <v>0</v>
      </c>
      <c r="M19" s="377">
        <v>3939</v>
      </c>
      <c r="N19" s="368">
        <v>58118</v>
      </c>
      <c r="O19" s="376">
        <v>92221</v>
      </c>
      <c r="P19" s="523">
        <v>0</v>
      </c>
      <c r="Q19" s="377">
        <v>7790</v>
      </c>
      <c r="R19" s="368">
        <v>100011</v>
      </c>
      <c r="S19" s="239">
        <v>186521</v>
      </c>
      <c r="T19" s="524">
        <v>0</v>
      </c>
      <c r="U19" s="369">
        <v>12328</v>
      </c>
      <c r="V19" s="199">
        <v>198849</v>
      </c>
    </row>
    <row r="20" spans="2:22" s="498" customFormat="1" ht="15.75" customHeight="1">
      <c r="B20" s="516">
        <v>2019</v>
      </c>
      <c r="C20" s="376">
        <v>2300</v>
      </c>
      <c r="D20" s="523">
        <v>0</v>
      </c>
      <c r="E20" s="377">
        <v>0</v>
      </c>
      <c r="F20" s="368">
        <v>2300</v>
      </c>
      <c r="G20" s="376">
        <v>38068</v>
      </c>
      <c r="H20" s="523">
        <v>0</v>
      </c>
      <c r="I20" s="377">
        <v>1166</v>
      </c>
      <c r="J20" s="368">
        <v>39234</v>
      </c>
      <c r="K20" s="376">
        <v>53441</v>
      </c>
      <c r="L20" s="523">
        <v>0</v>
      </c>
      <c r="M20" s="377">
        <v>5164</v>
      </c>
      <c r="N20" s="368">
        <v>58605</v>
      </c>
      <c r="O20" s="376">
        <v>91716</v>
      </c>
      <c r="P20" s="523">
        <v>0</v>
      </c>
      <c r="Q20" s="377">
        <v>12163</v>
      </c>
      <c r="R20" s="368">
        <v>103879</v>
      </c>
      <c r="S20" s="239">
        <v>185525</v>
      </c>
      <c r="T20" s="524">
        <v>0</v>
      </c>
      <c r="U20" s="369">
        <v>18493</v>
      </c>
      <c r="V20" s="199">
        <v>204018</v>
      </c>
    </row>
    <row r="21" spans="2:22" s="498" customFormat="1" ht="15.75" customHeight="1">
      <c r="B21" s="516">
        <v>2020</v>
      </c>
      <c r="C21" s="553">
        <v>1732</v>
      </c>
      <c r="D21" s="523">
        <v>0</v>
      </c>
      <c r="E21" s="377">
        <v>11</v>
      </c>
      <c r="F21" s="368">
        <v>1743</v>
      </c>
      <c r="G21" s="553">
        <v>33793</v>
      </c>
      <c r="H21" s="523">
        <v>0</v>
      </c>
      <c r="I21" s="377">
        <v>1869</v>
      </c>
      <c r="J21" s="368">
        <v>35662</v>
      </c>
      <c r="K21" s="553">
        <v>52548</v>
      </c>
      <c r="L21" s="523">
        <v>0</v>
      </c>
      <c r="M21" s="377">
        <v>6125</v>
      </c>
      <c r="N21" s="368">
        <v>58673</v>
      </c>
      <c r="O21" s="553">
        <v>92084</v>
      </c>
      <c r="P21" s="523">
        <v>0</v>
      </c>
      <c r="Q21" s="377">
        <v>15706</v>
      </c>
      <c r="R21" s="368">
        <v>107790</v>
      </c>
      <c r="S21" s="554">
        <v>180157</v>
      </c>
      <c r="T21" s="524">
        <v>0</v>
      </c>
      <c r="U21" s="369">
        <v>23711</v>
      </c>
      <c r="V21" s="199">
        <v>203868</v>
      </c>
    </row>
    <row r="22" spans="2:22" s="498" customFormat="1" ht="15.75" customHeight="1">
      <c r="B22" s="333">
        <v>2021</v>
      </c>
      <c r="C22" s="521">
        <v>1657</v>
      </c>
      <c r="D22" s="378">
        <v>0</v>
      </c>
      <c r="E22" s="379">
        <v>54</v>
      </c>
      <c r="F22" s="380">
        <v>1711</v>
      </c>
      <c r="G22" s="521">
        <v>34796</v>
      </c>
      <c r="H22" s="378">
        <v>0</v>
      </c>
      <c r="I22" s="379">
        <v>3685</v>
      </c>
      <c r="J22" s="380">
        <v>38481</v>
      </c>
      <c r="K22" s="521">
        <v>55760</v>
      </c>
      <c r="L22" s="378">
        <v>0</v>
      </c>
      <c r="M22" s="379">
        <v>7190</v>
      </c>
      <c r="N22" s="380">
        <v>62950</v>
      </c>
      <c r="O22" s="521">
        <v>93261</v>
      </c>
      <c r="P22" s="378">
        <v>0</v>
      </c>
      <c r="Q22" s="379">
        <v>20716</v>
      </c>
      <c r="R22" s="380">
        <v>113977</v>
      </c>
      <c r="S22" s="522">
        <v>185474</v>
      </c>
      <c r="T22" s="381">
        <v>0</v>
      </c>
      <c r="U22" s="382">
        <v>31645</v>
      </c>
      <c r="V22" s="200">
        <v>217119</v>
      </c>
    </row>
    <row r="23" spans="2:13" s="21" customFormat="1" ht="5.25" customHeight="1">
      <c r="B23" s="22"/>
      <c r="C23" s="22"/>
      <c r="M23" s="34"/>
    </row>
    <row r="24" spans="2:15" s="21" customFormat="1" ht="12.75" customHeight="1">
      <c r="B24" s="22" t="s">
        <v>114</v>
      </c>
      <c r="C24" s="22"/>
      <c r="D24" s="22"/>
      <c r="E24" s="22"/>
      <c r="F24" s="22"/>
      <c r="G24" s="22"/>
      <c r="H24" s="22"/>
      <c r="I24" s="22"/>
      <c r="J24" s="22"/>
      <c r="K24" s="22"/>
      <c r="L24" s="22"/>
      <c r="N24" s="24"/>
      <c r="O24" s="24"/>
    </row>
    <row r="25" spans="2:13" s="25" customFormat="1" ht="5.25" customHeight="1">
      <c r="B25" s="75"/>
      <c r="C25" s="75"/>
      <c r="D25" s="111"/>
      <c r="E25" s="111"/>
      <c r="F25" s="111"/>
      <c r="G25" s="111"/>
      <c r="H25" s="111"/>
      <c r="I25" s="111"/>
      <c r="J25" s="111"/>
      <c r="K25" s="111"/>
      <c r="L25" s="111"/>
      <c r="M25" s="33"/>
    </row>
    <row r="26" spans="2:13" s="25" customFormat="1" ht="12.75" customHeight="1">
      <c r="B26" s="75" t="s">
        <v>252</v>
      </c>
      <c r="C26" s="75"/>
      <c r="D26" s="111"/>
      <c r="E26" s="111"/>
      <c r="F26" s="111"/>
      <c r="G26" s="111"/>
      <c r="H26" s="111"/>
      <c r="I26" s="111"/>
      <c r="J26" s="111"/>
      <c r="K26" s="111"/>
      <c r="L26" s="111"/>
      <c r="M26" s="33"/>
    </row>
    <row r="27" spans="2:13" s="25" customFormat="1" ht="5.25" customHeight="1">
      <c r="B27" s="75"/>
      <c r="C27" s="75"/>
      <c r="D27" s="111"/>
      <c r="E27" s="111"/>
      <c r="F27" s="111"/>
      <c r="G27" s="111"/>
      <c r="H27" s="111"/>
      <c r="I27" s="111"/>
      <c r="J27" s="111"/>
      <c r="K27" s="111"/>
      <c r="L27" s="111"/>
      <c r="M27" s="33"/>
    </row>
    <row r="28" spans="2:13" s="25" customFormat="1" ht="12.75" customHeight="1">
      <c r="B28" s="75" t="s">
        <v>19</v>
      </c>
      <c r="C28" s="111"/>
      <c r="D28" s="111"/>
      <c r="E28" s="111"/>
      <c r="F28" s="111"/>
      <c r="G28" s="111"/>
      <c r="H28" s="111"/>
      <c r="I28" s="111"/>
      <c r="J28" s="111"/>
      <c r="K28" s="111"/>
      <c r="L28" s="111"/>
      <c r="M28" s="33"/>
    </row>
    <row r="29" spans="2:13" s="25" customFormat="1" ht="5.25" customHeight="1">
      <c r="B29" s="111"/>
      <c r="C29" s="111"/>
      <c r="D29" s="111"/>
      <c r="E29" s="111"/>
      <c r="F29" s="111"/>
      <c r="G29" s="111"/>
      <c r="H29" s="111"/>
      <c r="I29" s="111"/>
      <c r="J29" s="111"/>
      <c r="K29" s="111"/>
      <c r="L29" s="111"/>
      <c r="M29" s="33"/>
    </row>
    <row r="30" spans="2:20" s="234" customFormat="1" ht="18" customHeight="1">
      <c r="B30" s="111" t="s">
        <v>29</v>
      </c>
      <c r="C30" s="111"/>
      <c r="D30" s="111"/>
      <c r="E30" s="111"/>
      <c r="F30" s="111"/>
      <c r="G30" s="111"/>
      <c r="H30" s="111"/>
      <c r="I30" s="111"/>
      <c r="J30" s="111"/>
      <c r="K30" s="111"/>
      <c r="L30" s="111"/>
      <c r="M30" s="111"/>
      <c r="N30" s="111"/>
      <c r="O30" s="111"/>
      <c r="P30" s="111"/>
      <c r="Q30" s="111"/>
      <c r="R30" s="111"/>
      <c r="S30" s="111"/>
      <c r="T30" s="111"/>
    </row>
    <row r="31" spans="2:20" s="25" customFormat="1" ht="12.75" customHeight="1">
      <c r="B31" s="116" t="s">
        <v>237</v>
      </c>
      <c r="C31" s="116"/>
      <c r="D31" s="116"/>
      <c r="E31" s="116"/>
      <c r="F31" s="116"/>
      <c r="G31" s="116"/>
      <c r="H31" s="116"/>
      <c r="I31" s="116"/>
      <c r="J31" s="116"/>
      <c r="K31" s="116"/>
      <c r="L31" s="116"/>
      <c r="M31" s="116"/>
      <c r="N31" s="116"/>
      <c r="O31" s="116"/>
      <c r="P31" s="20"/>
      <c r="Q31" s="20"/>
      <c r="R31" s="20"/>
      <c r="S31" s="20"/>
      <c r="T31" s="20"/>
    </row>
    <row r="32" spans="2:20" s="25" customFormat="1" ht="12.75" customHeight="1">
      <c r="B32" s="585" t="s">
        <v>221</v>
      </c>
      <c r="C32" s="585"/>
      <c r="D32" s="585"/>
      <c r="E32" s="585"/>
      <c r="F32" s="585"/>
      <c r="G32" s="585"/>
      <c r="H32" s="585"/>
      <c r="I32" s="585"/>
      <c r="J32" s="585"/>
      <c r="K32" s="585"/>
      <c r="L32" s="585"/>
      <c r="M32" s="585"/>
      <c r="N32" s="585"/>
      <c r="O32" s="585"/>
      <c r="P32" s="585"/>
      <c r="Q32" s="585"/>
      <c r="R32" s="585"/>
      <c r="S32" s="585"/>
      <c r="T32" s="585"/>
    </row>
    <row r="33" spans="2:13" s="25" customFormat="1" ht="5.25" customHeight="1">
      <c r="B33" s="111"/>
      <c r="C33" s="111"/>
      <c r="D33" s="111"/>
      <c r="E33" s="111"/>
      <c r="F33" s="111"/>
      <c r="G33" s="111"/>
      <c r="H33" s="111"/>
      <c r="I33" s="111"/>
      <c r="J33" s="111"/>
      <c r="K33" s="111"/>
      <c r="L33" s="111"/>
      <c r="M33" s="33"/>
    </row>
    <row r="34" spans="2:13" s="25" customFormat="1" ht="12.75" customHeight="1">
      <c r="B34" s="26" t="s">
        <v>8</v>
      </c>
      <c r="C34" s="26"/>
      <c r="D34" s="33"/>
      <c r="E34" s="33"/>
      <c r="F34" s="33"/>
      <c r="G34" s="33"/>
      <c r="H34" s="33"/>
      <c r="I34" s="33"/>
      <c r="J34" s="33"/>
      <c r="K34" s="33"/>
      <c r="L34" s="33"/>
      <c r="M34" s="33"/>
    </row>
    <row r="35" s="20" customFormat="1" ht="12"/>
    <row r="36" s="20" customFormat="1" ht="12"/>
    <row r="40" ht="13.5">
      <c r="H40" s="104"/>
    </row>
  </sheetData>
  <sheetProtection/>
  <mergeCells count="7">
    <mergeCell ref="O4:R4"/>
    <mergeCell ref="S4:V4"/>
    <mergeCell ref="B32:T32"/>
    <mergeCell ref="B4:B5"/>
    <mergeCell ref="C4:F4"/>
    <mergeCell ref="G4:J4"/>
    <mergeCell ref="K4:N4"/>
  </mergeCells>
  <printOptions/>
  <pageMargins left="0.7" right="0.7" top="0.787401575" bottom="0.787401575" header="0.3" footer="0.3"/>
  <pageSetup fitToHeight="1" fitToWidth="1" horizontalDpi="600" verticalDpi="600" orientation="landscape" paperSize="9" scale="40" r:id="rId2"/>
  <headerFooter>
    <oddHeader>&amp;L&amp;G&amp;CIndicateurs SASD</oddHeader>
    <oddFooter>&amp;L&amp;A&amp;C&amp;P sur &amp;N&amp;R&amp;F</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2006-09-21T08:52:22Z</dcterms:created>
  <dcterms:modified xsi:type="dcterms:W3CDTF">2024-01-24T15:01:02Z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