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W:\12. Hôpitaux\5. Ambulatoire\source de donnée\2023\"/>
    </mc:Choice>
  </mc:AlternateContent>
  <xr:revisionPtr revIDLastSave="0" documentId="13_ncr:1_{BFF23987-CE46-49BD-998A-33B4CE12DDC1}" xr6:coauthVersionLast="47" xr6:coauthVersionMax="47" xr10:uidLastSave="{00000000-0000-0000-0000-000000000000}"/>
  <bookViews>
    <workbookView xWindow="1470" yWindow="1470" windowWidth="32400" windowHeight="18345" tabRatio="729" xr2:uid="{00000000-000D-0000-FFFF-FFFF00000000}"/>
  </bookViews>
  <sheets>
    <sheet name="Inhaltsverzeichnis" sheetId="66" r:id="rId1"/>
    <sheet name="Patienten VS-CH " sheetId="61" r:id="rId2"/>
    <sheet name="Patienten nach Kanton " sheetId="62" r:id="rId3"/>
    <sheet name="Spitäler VS_Kosten_Historie " sheetId="63" r:id="rId4"/>
    <sheet name="Patienten VS_Kosten_Historie" sheetId="67" r:id="rId5"/>
    <sheet name="Kosten pro Spitäler VS" sheetId="68" r:id="rId6"/>
  </sheets>
  <externalReferences>
    <externalReference r:id="rId7"/>
    <externalReference r:id="rId8"/>
  </externalReferences>
  <definedNames>
    <definedName name="_xlnm._FilterDatabase" localSheetId="2" hidden="1">'Patienten nach Kanton '!$B$4:$E$31</definedName>
    <definedName name="p._1_SUISSES_ET_ÉTRANGERS">[1]dat_pres!$A$3</definedName>
    <definedName name="p._2_SUISSES">[1]dat_pres!$A$80</definedName>
    <definedName name="p._3_ÉTRANGERS">[1]dat_pres!$A$157</definedName>
    <definedName name="p._4_MOUVEMENT_NATUREL_DES_ETRANGERS">[1]dat_pres!$A$234</definedName>
    <definedName name="p._7_EEE">[1]dat_pres!$A$234</definedName>
    <definedName name="p._7_ÉTRANGERS">[1]dat_pres!$A$157</definedName>
    <definedName name="p._7_POPULATION_ACTIVE_DISPONIBLE">[2]dat_pres!$A$309</definedName>
    <definedName name="p._7_SUISSES">[1]dat_pres!$A$80</definedName>
    <definedName name="p._9_TAUX_D_ACTIVITÉ__EN_0_0">[1]dat_pres!$A$386</definedName>
    <definedName name="p.11_IM._ÉTRANGERS_TOTAL">[1]dat_pres!$A$461</definedName>
    <definedName name="p.12_IM._ÉTRANGERS_EEE">[1]dat_pres!$A$537</definedName>
    <definedName name="p.13_IM._ÉTRANGERS_HORS_EEE">[1]dat_pres!$A$613</definedName>
    <definedName name="p.14_MIGR.ÉTRANGERS">[1]dat_pres!$A$689</definedName>
    <definedName name="p.15_MIGR.ÉTRANGERS_EEE">[1]dat_pres!$A$764</definedName>
    <definedName name="p.16_MIGR._ÉTRANGERS_HORS_EEE">[1]dat_pres!$A$839</definedName>
    <definedName name="p.17_INDICATEURS_DÉMOGRAPHIQUES">[1]dat_pres!$A$914</definedName>
    <definedName name="p.18_POPULATION_AU_31.12__PAR_GROUPE_D_ÂGES__SUISSES_ET_ÉTRANGERS__HOMMES_ET_FEMMES">[1]dat_pres!$A$991</definedName>
    <definedName name="p.19_POPULATION_AU_31.12__PAR_GROUPE_D_ÂGES__SUISSES_ET_ÉTRANGERS__HOMMES">[1]dat_pres!$A$1067</definedName>
    <definedName name="p.20_POPULATION_AU_31.12__PAR_GROUPE_D_ÂGES__SUISSES_ET_ÉTRANGERS__FEMMES">[1]dat_pres!$A$1142</definedName>
    <definedName name="p.21_POPULATION_AU_31.12__PAR_GROUPE_D_ÂGES__SUISSES__HOMMES_ET_FEMMES">[1]dat_pres!$A$1217</definedName>
    <definedName name="p.22_POPULATION_AU_31.12__PAR_GROUPE_D_ÂGES__SUISSES__HOMMES">[1]dat_pres!$A$1293</definedName>
    <definedName name="p.24_POPULATION_AU_31.12__PAR_GROUPE_D_ÂGES__ÉTRANGERS__HOMMES_ET_FEMMES">[1]dat_pres!$A$1443</definedName>
    <definedName name="p.25_POPULATION_AU_31.12__PAR_GROUPE_D_ÂGES__ÉTRANGERS__HOMMES">[1]dat_pres!$A$1519</definedName>
    <definedName name="p.26_POPULATION_AU_31.12__PAR_GROUPE_D_ÂGES__ÉTRANGERS__FEMMES">[1]dat_pres!$A$1594</definedName>
    <definedName name="p.27_POPULATION_AU_31.12__PAR_GROUPE_D_ÂGES__ÉTRANGERS_DE_L_EEE__HOMMES_ETFEMMES">[1]dat_pres!$A$1669</definedName>
    <definedName name="p.28_POPULATION_AU_31.12__PAR_GROUPE_D_ÂGES__ÉTRANGERS_DE_L_EEE__HOMMES">[1]dat_pres!$A$1744</definedName>
    <definedName name="p.29_POPULATION_AU_31.12__PAR_GROUPE_D_ÂGES__ÉTRANGERS_DE_L_EEE__FEMMES">[1]dat_pres!$A$1819</definedName>
    <definedName name="p.30_POPULATION_AU_31.12__PAR_GROUPE_D_ÂGES__ÉTRANGERS_HORS_EEE__HOMMES_ET_FEMMES">[1]dat_pres!$A$1894</definedName>
    <definedName name="p.31_POPULATION_AU_31.12__PAR_GROUPE_D_ÂGES__ÉTRANGERS_HORS_EEE__HOMMES">[1]dat_pres!$A$1969</definedName>
    <definedName name="p.32_POPULATION_AU_31.12__PAR_GROUPE_D_ÂGES__ÉTRANGERS_HORS_EEE__FEMMES">[1]dat_pres!$A$2044</definedName>
    <definedName name="p.7_SUISSES_ET_ÉTRANGERS">[1]dat_pres!$A$3</definedName>
    <definedName name="_xlnm.Print_Area" localSheetId="0">Inhaltsverzeichnis!$B$2:$E$17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61" l="1"/>
  <c r="E15" i="61"/>
  <c r="H14" i="61"/>
  <c r="E14" i="61"/>
  <c r="H13" i="61"/>
  <c r="E13" i="61"/>
  <c r="H12" i="61"/>
  <c r="E12" i="61"/>
  <c r="H11" i="61"/>
  <c r="E11" i="61"/>
  <c r="H10" i="61"/>
  <c r="E10" i="61"/>
  <c r="H9" i="61"/>
  <c r="E9" i="61"/>
  <c r="H8" i="61"/>
  <c r="E8" i="61"/>
  <c r="H7" i="61"/>
  <c r="E7" i="61"/>
</calcChain>
</file>

<file path=xl/sharedStrings.xml><?xml version="1.0" encoding="utf-8"?>
<sst xmlns="http://schemas.openxmlformats.org/spreadsheetml/2006/main" count="173" uniqueCount="105">
  <si>
    <t>BE</t>
  </si>
  <si>
    <t>GE</t>
  </si>
  <si>
    <t>VD</t>
  </si>
  <si>
    <t>ZH</t>
  </si>
  <si>
    <t>CH</t>
  </si>
  <si>
    <t>VS</t>
  </si>
  <si>
    <t>LU</t>
  </si>
  <si>
    <t>FR</t>
  </si>
  <si>
    <t>Chirurgie</t>
  </si>
  <si>
    <t>Ophtalmologie</t>
  </si>
  <si>
    <t>AG</t>
  </si>
  <si>
    <t>AI</t>
  </si>
  <si>
    <t>AR</t>
  </si>
  <si>
    <t>BL</t>
  </si>
  <si>
    <t>BS</t>
  </si>
  <si>
    <t>GL</t>
  </si>
  <si>
    <t>GR</t>
  </si>
  <si>
    <t>JU</t>
  </si>
  <si>
    <t>NE</t>
  </si>
  <si>
    <t>NW</t>
  </si>
  <si>
    <t>OW</t>
  </si>
  <si>
    <t>SG</t>
  </si>
  <si>
    <t>SH</t>
  </si>
  <si>
    <t>SO</t>
  </si>
  <si>
    <t>SZ</t>
  </si>
  <si>
    <t>TG</t>
  </si>
  <si>
    <t>TI</t>
  </si>
  <si>
    <t>UR</t>
  </si>
  <si>
    <t>ZG</t>
  </si>
  <si>
    <t>Nr</t>
  </si>
  <si>
    <t>Patienten nach Kanton</t>
  </si>
  <si>
    <t>Ambulante Aktivität</t>
  </si>
  <si>
    <t>Ordner-Zusammenfassung</t>
  </si>
  <si>
    <t xml:space="preserve">Quelle(n): BFS/WGO, PSA; BFS, STATPOP
</t>
  </si>
  <si>
    <r>
      <rPr>
        <sz val="9"/>
        <rFont val="Symbol"/>
        <family val="1"/>
        <charset val="2"/>
      </rPr>
      <t>ã</t>
    </r>
    <r>
      <rPr>
        <sz val="9"/>
        <rFont val="Verdana"/>
        <family val="2"/>
      </rPr>
      <t xml:space="preserve"> WGO</t>
    </r>
  </si>
  <si>
    <r>
      <t>Jahr</t>
    </r>
    <r>
      <rPr>
        <b/>
        <vertAlign val="superscript"/>
        <sz val="10"/>
        <rFont val="Verdana"/>
        <family val="2"/>
      </rPr>
      <t>3)</t>
    </r>
  </si>
  <si>
    <t>Anzahl der Patienten</t>
  </si>
  <si>
    <r>
      <t>Bevölkerung</t>
    </r>
    <r>
      <rPr>
        <b/>
        <vertAlign val="superscript"/>
        <sz val="10"/>
        <rFont val="Verdana"/>
        <family val="2"/>
      </rPr>
      <t>5)</t>
    </r>
  </si>
  <si>
    <t>Patienten nach 1'000 Einwohner</t>
  </si>
  <si>
    <t>Wallis</t>
  </si>
  <si>
    <t>5) Bevölkerung= Ständige Wohnbevölkerung zum 31.12.</t>
  </si>
  <si>
    <t>in Rechnung gestellte Beträge (in CHF)</t>
  </si>
  <si>
    <t>Innere Medizin</t>
  </si>
  <si>
    <t>Psychiatrie und Psychotherapie</t>
  </si>
  <si>
    <t>Medizinische Disziplinen im Allgemeinen</t>
  </si>
  <si>
    <t>Gynäkologie und Geburtshilfe</t>
  </si>
  <si>
    <t>Pädiatrie</t>
  </si>
  <si>
    <t>Rehabilitation und Physikalische Medizin</t>
  </si>
  <si>
    <t>Andere</t>
  </si>
  <si>
    <t>Hals-Nasen-Ohren-Heilkunde (HNO)</t>
  </si>
  <si>
    <t>Unbekannt</t>
  </si>
  <si>
    <t>Dermatologie und Venerologie</t>
  </si>
  <si>
    <t>Geriatrie und Subakutversorgung</t>
  </si>
  <si>
    <t>GESAMT</t>
  </si>
  <si>
    <t>Quelle(n):  BFS/WGO, PSA</t>
  </si>
  <si>
    <t>Medizinische Radiologie</t>
  </si>
  <si>
    <t>Link</t>
  </si>
  <si>
    <t>Titel</t>
  </si>
  <si>
    <t>5) Das Jahr entspricht dem Leistungjahr</t>
  </si>
  <si>
    <t xml:space="preserve">Spitäler VS_Kosten_Historie </t>
  </si>
  <si>
    <t>Arbeitsblatt</t>
  </si>
  <si>
    <t>Bemerkung(en):</t>
  </si>
  <si>
    <t>Schweiz</t>
  </si>
  <si>
    <r>
      <t>Wohnort der Patienten</t>
    </r>
    <r>
      <rPr>
        <b/>
        <vertAlign val="superscript"/>
        <sz val="10"/>
        <rFont val="Verdana"/>
        <family val="2"/>
      </rPr>
      <t>4)</t>
    </r>
  </si>
  <si>
    <t>4) Wohnort der Patienten:
Für die Schweiz, Patienten wohnhaft in der Schweiz, Patienten mit Wohnsitz im Ausland oder unbekanntem Wohnkanton sind ausgeschlossen.</t>
  </si>
  <si>
    <t xml:space="preserve">4) Wohnort der Patienten:
Für die Schweiz geht es um die Patienten mit Wohnsitz in der Schweiz. Patienten, die im Ausland wohnhaft sind oder deren Wohnkanton unbekannt ist, wurden ausgeschlossen. </t>
  </si>
  <si>
    <t>TOTAL</t>
  </si>
  <si>
    <r>
      <rPr>
        <sz val="9"/>
        <rFont val="Symbol"/>
        <family val="1"/>
        <charset val="2"/>
      </rPr>
      <t>ã</t>
    </r>
    <r>
      <rPr>
        <sz val="9"/>
        <rFont val="Verdana"/>
        <family val="2"/>
      </rPr>
      <t xml:space="preserve"> OVS</t>
    </r>
  </si>
  <si>
    <t>Patienten VS_Kosten_Historie</t>
  </si>
  <si>
    <t>Berner Klinik Montana</t>
  </si>
  <si>
    <t>Clinique CIC Valais SA</t>
  </si>
  <si>
    <t>Hôpital du Valais</t>
  </si>
  <si>
    <t>Hôpital Riviera-Chablais, Centre hospitalier de Rennaz</t>
  </si>
  <si>
    <t>Leukerbad Clinic AG</t>
  </si>
  <si>
    <t>Luzerner Höhenklinik Montana AG</t>
  </si>
  <si>
    <t>Suva</t>
  </si>
  <si>
    <t>4) Das Jahr entspricht dem Leistungjahr.</t>
  </si>
  <si>
    <t>Kosten pro Spitäler VS</t>
  </si>
  <si>
    <t>Anzahl ambulanter Patienten in Spitälern und Rate pro 1'000 Einwohner, Patienten mit Wohnsitz im Wallis und in der Schweiz, seit 2015</t>
  </si>
  <si>
    <t>Für ambulante Leistungen in Rechnung gestellte Beträge, in Franken, nach Leistungszentrum, im Wallis niedergelassene Spitäler, seit 2015</t>
  </si>
  <si>
    <t>Patienten VS-CH</t>
  </si>
  <si>
    <t>- Quellen : Bundesamt für Statistik(BFS): Patientendaten Spital ambulant  (PSA); Walliser Gesundheitsobservatorium (WGO)</t>
  </si>
  <si>
    <t>3) Leistungszentrum:
Die Leistungszentrum umfassen die folgenden Kategorien:
- M000 Medizinische Disziplinen im Allgemeinen (Patienten aus verschiedenen Disziplinen)
- M100 Innere Medizin
- M200 Chirurgie
- M300 Gynäkologie und Geburtshilfe
- M400 Pädiatrie
- M500 Psychiatrie und Psychotherapie
- M600 Augenheilkunde
- M700 Hals-Nasen-Ohren-Heilkunde (HNO)
- M800 Dermatologie und Venerologie
- M850 Medizinische Radiologie
- M900 Geriatrie und subakute Pflege
- M950 Rehabilitation und Physikalische Medizin
- M990 Andere Aktivitätsbereiche. In dieser Kategorie sind auch M050 Intensivpflege und M970 Ärztliche Notaufnahme enthalten.</t>
  </si>
  <si>
    <t>Leistungszentrum</t>
  </si>
  <si>
    <t xml:space="preserve">4) Im Wallis niedergelassene Spitäler: Das Spitalzentrum Wallis, die Klinik CIC Valais,  Klinik Leukerbad, die Rehabilitationsklinik (CRR SUVACare), die Klinik Valère, Spital Riviera-Chablais, Berner Klinik Montana und Luzerner Höhenklinik Montana.
2015 wurde die Luzerner Höhenklinik Montana vom BFS von der Teilnahme an der ASP-Erhebung befreit, weil sie noch keine Qualitätsdaten liefern konnte.
Die Genfer Klinik in Montana wird nicht berücksichtigt. 2015 und 2016  gibt es keine Patienten in den gelieferten Daten und ab 2017 wurden die Daten mit denen der Genfer Universitätskliniken ohne Unterscheidung geliefert. In Anbetracht der minimalen ambulanten Aktivität  und der Datenprobleme ist die Genfer Klinik Montana in unseren Analysen nicht enthalten.
</t>
  </si>
  <si>
    <t>5) Das Jahr entspricht dem Leistungjahr,</t>
  </si>
  <si>
    <t>3) Das Jahr entspricht dem Leistungjahr. Die Daten stammen aus der Rechnungsstellung, was bedeutet, dass ein noch nicht in Rechnung gestellter Fall vorläufig nicht in den Daten erscheint.</t>
  </si>
  <si>
    <t xml:space="preserve">4) Im Wallis wohnhafter Patient: Als solcher gilt jeder Patient, der in einem Spital in der Schweiz behandelt wird und im Jahr der Leistung im Wallis wohnhaft ist.
</t>
  </si>
  <si>
    <t>Für ambulante Leistungen in Rechnung gestellte Beträge, in Franken, nach Leistungszentrum, im Wallis wohnhaften Patienten, seit 2015</t>
  </si>
  <si>
    <t>1) Ambulante:
Behandlungen gelten als ambulant, wenn sie die folgenden Bedingungen erfüllen: 
- weniger als 24 Stunden,
- keine Belegung der Nachtbetten, 
- keine Verlegung in ein (anderes) Spital, 
- keine Todesfälle.</t>
  </si>
  <si>
    <t>2) Patient:
Das BFS weist jedem Patienten eine anonyme Patientenkennung zu. Aus dieser Kennung wird die Anzahl der Patienten berechnet.
Die physische Anwesenheit der Patienten ist nicht erforderlich.</t>
  </si>
  <si>
    <r>
      <t>Anzahl ambulanter</t>
    </r>
    <r>
      <rPr>
        <b/>
        <vertAlign val="superscript"/>
        <sz val="12"/>
        <rFont val="Verdana"/>
        <family val="2"/>
      </rPr>
      <t>1)</t>
    </r>
    <r>
      <rPr>
        <b/>
        <sz val="12"/>
        <rFont val="Verdana"/>
        <family val="2"/>
      </rPr>
      <t xml:space="preserve"> Patienten</t>
    </r>
    <r>
      <rPr>
        <b/>
        <vertAlign val="superscript"/>
        <sz val="12"/>
        <rFont val="Verdana"/>
        <family val="2"/>
      </rPr>
      <t>2)</t>
    </r>
    <r>
      <rPr>
        <b/>
        <sz val="12"/>
        <rFont val="Verdana"/>
        <family val="2"/>
      </rPr>
      <t xml:space="preserve"> in Spitälern und Rate pro 1'000 Einwohner, Patienten mit Wohnsitz im Wallis und in der Schweiz, seit 2015</t>
    </r>
  </si>
  <si>
    <t>5) Bevölkerung = Ständige Wohnbevölkerung zum 31.12.</t>
  </si>
  <si>
    <t>2) Patient:
Das BFS weist jedem Patienten eine anonyme Patientenkennung zu. Aus dieser Kennung wird die Anzahl der Patienten berechnet.
Ein Patient, der in mehr als einem Kanton wohnhaft war, wird in jedem Kanton gezählt. Aus diesem Grund entspricht die Patientenzahl für die Schweiz nicht der Summe aller Kantone.
Die physische Anwesenheit des Patienten ist nicht erforderlich.</t>
  </si>
  <si>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im Wallis niedergelassene Spitäler</t>
    </r>
    <r>
      <rPr>
        <b/>
        <vertAlign val="superscript"/>
        <sz val="12"/>
        <rFont val="Verdana"/>
        <family val="2"/>
      </rPr>
      <t>4)</t>
    </r>
    <r>
      <rPr>
        <b/>
        <sz val="12"/>
        <rFont val="Verdana"/>
        <family val="2"/>
      </rPr>
      <t>, seit 2015</t>
    </r>
    <r>
      <rPr>
        <b/>
        <vertAlign val="superscript"/>
        <sz val="12"/>
        <rFont val="Verdana"/>
        <family val="2"/>
      </rPr>
      <t>5)</t>
    </r>
  </si>
  <si>
    <t>1) Ambulante:
Behandlungen gelten als ambulant wenn sie die folgenden Bedingungen erfüllen: 
- Dauer weniger als 24 Stunden,
- keine Belegung der Nachtbetten,
- keine Verlegung in ein (anderes) Spital,
- keine Todesfälle.</t>
  </si>
  <si>
    <t>2) in Rechnung gestellten Beträge:
Die in Rechnung gestellten Beträge entsprechen den in Rechnung gestellten Beträgen von Spitäleen für ambulante Leistungen für Patienten. Die Daten stammen aus der Rechnungsstellung. Das heißt, bestimmte Leistungen sind nicht inbegriffen, weil sie den Patienten nicht in Rechnung gestellt wurden. Nicht inbegriffen sind insbesondere: Beiträge im Zusammenhang mit nicht gebührenpflichtigen Leistungen von allgemeinem Interesse wenn sie dem Kanton als Pauschalbetrag in Rechnung gestellt wurden (Ambulante Psychiatrie, Notfälle, Spitex, Gefängnismedizindienst, Tagesklinik, Organspende, Suizidprävention) sowie Leistungen, die in Form von spezifischen Mandaten erbracht werden.</t>
  </si>
  <si>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im Wallis wohnhaften Patienten</t>
    </r>
    <r>
      <rPr>
        <b/>
        <vertAlign val="superscript"/>
        <sz val="12"/>
        <rFont val="Verdana"/>
        <family val="2"/>
      </rPr>
      <t>4)</t>
    </r>
    <r>
      <rPr>
        <b/>
        <sz val="12"/>
        <rFont val="Verdana"/>
        <family val="2"/>
      </rPr>
      <t>, seit 2015</t>
    </r>
    <r>
      <rPr>
        <b/>
        <vertAlign val="superscript"/>
        <sz val="12"/>
        <rFont val="Verdana"/>
        <family val="2"/>
      </rPr>
      <t>5)</t>
    </r>
  </si>
  <si>
    <r>
      <rPr>
        <sz val="8"/>
        <rFont val="Symbol"/>
        <family val="1"/>
        <charset val="2"/>
      </rPr>
      <t>ã</t>
    </r>
    <r>
      <rPr>
        <sz val="8"/>
        <rFont val="Verdana"/>
        <family val="2"/>
      </rPr>
      <t xml:space="preserve"> WGO 2025</t>
    </r>
  </si>
  <si>
    <t>Anzahl ambulanter Patienten in Spitälern und Rate pro 1'000 Einwohner, nach Wohnkanton des Patienten, 2023</t>
  </si>
  <si>
    <t>Für ambulante Leistungen in Rechnung gestellte Beträge, in Franken, nach Leistungszentrum und nach im Wallis niedergelassenen Spitälern, 2023</t>
  </si>
  <si>
    <t>Zustand am 01.05.2025</t>
  </si>
  <si>
    <r>
      <t>Anzahl ambulanter</t>
    </r>
    <r>
      <rPr>
        <b/>
        <vertAlign val="superscript"/>
        <sz val="12"/>
        <rFont val="Verdana"/>
        <family val="2"/>
      </rPr>
      <t>1)</t>
    </r>
    <r>
      <rPr>
        <b/>
        <sz val="12"/>
        <rFont val="Verdana"/>
        <family val="2"/>
      </rPr>
      <t xml:space="preserve"> Patienten</t>
    </r>
    <r>
      <rPr>
        <b/>
        <vertAlign val="superscript"/>
        <sz val="12"/>
        <rFont val="Verdana"/>
        <family val="2"/>
      </rPr>
      <t>2)</t>
    </r>
    <r>
      <rPr>
        <b/>
        <sz val="12"/>
        <rFont val="Verdana"/>
        <family val="2"/>
      </rPr>
      <t xml:space="preserve"> in Spitälern und Rate pro 1'000 Einwohner, nach Wohnkanton des Patienten, 2023</t>
    </r>
    <r>
      <rPr>
        <b/>
        <vertAlign val="superscript"/>
        <sz val="12"/>
        <rFont val="Verdana"/>
        <family val="2"/>
      </rPr>
      <t>3)</t>
    </r>
  </si>
  <si>
    <r>
      <t>Für ambulante</t>
    </r>
    <r>
      <rPr>
        <b/>
        <vertAlign val="superscript"/>
        <sz val="12"/>
        <rFont val="Verdana"/>
        <family val="2"/>
      </rPr>
      <t>1)</t>
    </r>
    <r>
      <rPr>
        <b/>
        <sz val="12"/>
        <rFont val="Verdana"/>
        <family val="2"/>
      </rPr>
      <t xml:space="preserve"> Leistungen in Rechnung gestellte Beträge</t>
    </r>
    <r>
      <rPr>
        <b/>
        <vertAlign val="superscript"/>
        <sz val="12"/>
        <rFont val="Verdana"/>
        <family val="2"/>
      </rPr>
      <t>2)</t>
    </r>
    <r>
      <rPr>
        <b/>
        <sz val="12"/>
        <rFont val="Verdana"/>
        <family val="2"/>
      </rPr>
      <t>, in Franken, nach Leistungszentrum</t>
    </r>
    <r>
      <rPr>
        <b/>
        <vertAlign val="superscript"/>
        <sz val="12"/>
        <rFont val="Verdana"/>
        <family val="2"/>
      </rPr>
      <t>3)</t>
    </r>
    <r>
      <rPr>
        <b/>
        <sz val="12"/>
        <rFont val="Verdana"/>
        <family val="2"/>
      </rPr>
      <t xml:space="preserve"> und nach im Wallis niedergelassenen Spitälern, 2023</t>
    </r>
    <r>
      <rPr>
        <b/>
        <vertAlign val="superscript"/>
        <sz val="12"/>
        <rFont val="Verdana"/>
        <family val="2"/>
      </rPr>
      <t>4)</t>
    </r>
  </si>
  <si>
    <t>Clinique de Valère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</si>
</sst>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0_ ;\-#,##0\ "/>
    <numFmt numFmtId="167" formatCode="0_ ;\-0\ "/>
    <numFmt numFmtId="168" formatCode="#\ ###\ ##0.0\ ;\-#\ ###\ ##0.0\ ;\-\ ;@\ "/>
  </numFmts>
  <fonts count="31">
    <font>
      <sz val="11"/>
      <color theme="1"/>
      <name val="Verdana"/>
      <family val="2"/>
      <scheme val="minor"/>
    </font>
    <font>
      <sz val="10"/>
      <name val="Arial"/>
      <family val="2"/>
    </font>
    <font>
      <sz val="10"/>
      <name val="MS Sans Serif"/>
      <family val="2"/>
    </font>
    <font>
      <sz val="9"/>
      <name val="Verdana"/>
      <family val="2"/>
    </font>
    <font>
      <sz val="10"/>
      <name val="Verdana"/>
      <family val="2"/>
    </font>
    <font>
      <b/>
      <sz val="10"/>
      <color indexed="8"/>
      <name val="Verdana"/>
      <family val="2"/>
    </font>
    <font>
      <b/>
      <sz val="10"/>
      <name val="Verdana"/>
      <family val="2"/>
    </font>
    <font>
      <b/>
      <sz val="9"/>
      <name val="Verdana"/>
      <family val="2"/>
    </font>
    <font>
      <b/>
      <sz val="12"/>
      <name val="Verdana"/>
      <family val="2"/>
    </font>
    <font>
      <sz val="9"/>
      <name val="Symbol"/>
      <family val="1"/>
      <charset val="2"/>
    </font>
    <font>
      <sz val="10"/>
      <name val="Helv"/>
    </font>
    <font>
      <sz val="8"/>
      <name val="Helv"/>
    </font>
    <font>
      <sz val="8"/>
      <name val="Helvetica"/>
    </font>
    <font>
      <b/>
      <vertAlign val="superscript"/>
      <sz val="12"/>
      <name val="Verdana"/>
      <family val="2"/>
    </font>
    <font>
      <b/>
      <vertAlign val="superscript"/>
      <sz val="10"/>
      <name val="Verdana"/>
      <family val="2"/>
    </font>
    <font>
      <b/>
      <sz val="12"/>
      <color indexed="8"/>
      <name val="Verdana"/>
      <family val="2"/>
    </font>
    <font>
      <i/>
      <sz val="10"/>
      <name val="Verdana"/>
      <family val="2"/>
    </font>
    <font>
      <sz val="11"/>
      <color theme="1"/>
      <name val="Verdana"/>
      <family val="2"/>
      <scheme val="minor"/>
    </font>
    <font>
      <u/>
      <sz val="10"/>
      <color theme="10"/>
      <name val="Arial"/>
      <family val="2"/>
    </font>
    <font>
      <b/>
      <sz val="11"/>
      <color theme="1"/>
      <name val="Verdana"/>
      <family val="2"/>
    </font>
    <font>
      <sz val="11"/>
      <color theme="1"/>
      <name val="Verdana"/>
      <family val="2"/>
    </font>
    <font>
      <sz val="9"/>
      <color theme="1"/>
      <name val="Verdana"/>
      <family val="2"/>
    </font>
    <font>
      <sz val="11"/>
      <color rgb="FF1F497D"/>
      <name val="Verdana"/>
      <family val="2"/>
      <scheme val="minor"/>
    </font>
    <font>
      <sz val="10"/>
      <color theme="1"/>
      <name val="Verdana"/>
      <family val="2"/>
    </font>
    <font>
      <b/>
      <sz val="10"/>
      <color theme="0"/>
      <name val="Verdana"/>
      <family val="2"/>
    </font>
    <font>
      <b/>
      <sz val="10"/>
      <color theme="1"/>
      <name val="Verdana"/>
      <family val="2"/>
    </font>
    <font>
      <sz val="10"/>
      <name val="Verdana"/>
      <family val="2"/>
      <scheme val="major"/>
    </font>
    <font>
      <sz val="9"/>
      <name val="Verdana"/>
      <family val="2"/>
      <scheme val="major"/>
    </font>
    <font>
      <sz val="8"/>
      <name val="Verdana"/>
      <family val="2"/>
    </font>
    <font>
      <sz val="8"/>
      <name val="Symbol"/>
      <family val="1"/>
      <charset val="2"/>
    </font>
    <font>
      <sz val="8"/>
      <name val="Verdana"/>
      <family val="1"/>
      <charset val="2"/>
    </font>
  </fonts>
  <fills count="9">
    <fill>
      <patternFill patternType="none"/>
    </fill>
    <fill>
      <patternFill patternType="gray125"/>
    </fill>
    <fill>
      <patternFill patternType="solid">
        <fgColor theme="0"/>
        <bgColor indexed="64"/>
      </patternFill>
    </fill>
    <fill>
      <patternFill patternType="solid">
        <fgColor theme="0" tint="-0.14999847407452621"/>
        <bgColor indexed="11"/>
      </patternFill>
    </fill>
    <fill>
      <patternFill patternType="solid">
        <fgColor theme="8" tint="0.39997558519241921"/>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9"/>
      </patternFill>
    </fill>
    <fill>
      <patternFill patternType="solid">
        <fgColor indexed="9"/>
        <bgColor indexed="9"/>
      </patternFill>
    </fill>
  </fills>
  <borders count="30">
    <border>
      <left/>
      <right/>
      <top/>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ashed">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6">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164" fontId="17"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7" fillId="0" borderId="0" applyFont="0" applyFill="0" applyBorder="0" applyAlignment="0" applyProtection="0"/>
    <xf numFmtId="4" fontId="10" fillId="0" borderId="0" applyFont="0" applyFill="0" applyBorder="0" applyAlignment="0" applyProtection="0"/>
    <xf numFmtId="164" fontId="17" fillId="0" borderId="0" applyFont="0" applyFill="0" applyBorder="0" applyAlignment="0" applyProtection="0"/>
    <xf numFmtId="0" fontId="17" fillId="0" borderId="0"/>
    <xf numFmtId="0" fontId="17" fillId="0" borderId="0"/>
    <xf numFmtId="0" fontId="2" fillId="0" borderId="0"/>
    <xf numFmtId="0" fontId="17" fillId="0" borderId="0"/>
    <xf numFmtId="0" fontId="1" fillId="0" borderId="0"/>
    <xf numFmtId="0" fontId="1" fillId="0" borderId="0"/>
    <xf numFmtId="0" fontId="1" fillId="0" borderId="0"/>
    <xf numFmtId="0" fontId="17" fillId="0" borderId="0"/>
    <xf numFmtId="0" fontId="11" fillId="0" borderId="0"/>
    <xf numFmtId="0" fontId="17" fillId="0" borderId="0"/>
    <xf numFmtId="0" fontId="17" fillId="0" borderId="0"/>
    <xf numFmtId="0" fontId="17" fillId="0" borderId="0"/>
    <xf numFmtId="168" fontId="12" fillId="0" borderId="1">
      <alignment horizontal="right"/>
    </xf>
    <xf numFmtId="9" fontId="1" fillId="0" borderId="0" applyFont="0" applyFill="0" applyBorder="0" applyAlignment="0" applyProtection="0"/>
    <xf numFmtId="9" fontId="17" fillId="0" borderId="0" applyFont="0" applyFill="0" applyBorder="0" applyAlignment="0" applyProtection="0"/>
    <xf numFmtId="0" fontId="1" fillId="0" borderId="0"/>
  </cellStyleXfs>
  <cellXfs count="133">
    <xf numFmtId="0" fontId="0" fillId="0" borderId="0" xfId="0"/>
    <xf numFmtId="0" fontId="19" fillId="2" borderId="0" xfId="0" applyFont="1" applyFill="1"/>
    <xf numFmtId="0" fontId="20" fillId="2" borderId="0" xfId="0" applyFont="1" applyFill="1"/>
    <xf numFmtId="0" fontId="8" fillId="2" borderId="0" xfId="0" applyFont="1" applyFill="1"/>
    <xf numFmtId="0" fontId="8" fillId="2" borderId="0" xfId="16" applyFont="1" applyFill="1" applyBorder="1" applyAlignment="1">
      <alignment vertical="top" wrapText="1"/>
    </xf>
    <xf numFmtId="1" fontId="5" fillId="2" borderId="2"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66" fontId="4" fillId="2" borderId="3" xfId="3" applyNumberFormat="1" applyFont="1" applyFill="1" applyBorder="1" applyAlignment="1">
      <alignment horizontal="right" vertical="center"/>
    </xf>
    <xf numFmtId="0" fontId="7" fillId="2" borderId="0" xfId="10" applyFont="1" applyFill="1" applyAlignment="1">
      <alignment vertical="center"/>
    </xf>
    <xf numFmtId="0" fontId="3" fillId="2" borderId="0" xfId="0" applyFont="1" applyFill="1" applyAlignment="1">
      <alignment horizontal="left" vertical="center"/>
    </xf>
    <xf numFmtId="0" fontId="3" fillId="2" borderId="0" xfId="10" applyFont="1" applyFill="1" applyAlignment="1">
      <alignment vertical="center"/>
    </xf>
    <xf numFmtId="0" fontId="3" fillId="2" borderId="0" xfId="0" applyFont="1" applyFill="1" applyBorder="1" applyAlignment="1">
      <alignment vertical="center"/>
    </xf>
    <xf numFmtId="0" fontId="21" fillId="2" borderId="0" xfId="10" applyFont="1" applyFill="1" applyBorder="1" applyAlignment="1">
      <alignment vertical="center"/>
    </xf>
    <xf numFmtId="0" fontId="21" fillId="2" borderId="0" xfId="10" applyFont="1" applyFill="1" applyBorder="1" applyAlignment="1">
      <alignment horizontal="center" vertical="center"/>
    </xf>
    <xf numFmtId="0" fontId="22" fillId="2" borderId="0" xfId="0" applyFont="1" applyFill="1"/>
    <xf numFmtId="166" fontId="4" fillId="2" borderId="4" xfId="3" applyNumberFormat="1" applyFont="1" applyFill="1" applyBorder="1" applyAlignment="1">
      <alignment horizontal="right" vertical="center"/>
    </xf>
    <xf numFmtId="165" fontId="23" fillId="0" borderId="4" xfId="7" applyNumberFormat="1" applyFont="1" applyFill="1" applyBorder="1" applyAlignment="1">
      <alignment vertical="center"/>
    </xf>
    <xf numFmtId="166" fontId="4" fillId="2" borderId="5" xfId="3" applyNumberFormat="1" applyFont="1" applyFill="1" applyBorder="1" applyAlignment="1">
      <alignment horizontal="right" vertical="center"/>
    </xf>
    <xf numFmtId="1" fontId="5" fillId="2" borderId="2" xfId="0" applyNumberFormat="1" applyFont="1" applyFill="1" applyBorder="1" applyAlignment="1">
      <alignment horizontal="left" vertical="center"/>
    </xf>
    <xf numFmtId="1" fontId="5" fillId="2" borderId="4" xfId="0" applyNumberFormat="1" applyFont="1" applyFill="1" applyBorder="1" applyAlignment="1">
      <alignment horizontal="right" vertical="center"/>
    </xf>
    <xf numFmtId="1" fontId="5" fillId="2" borderId="3" xfId="0" applyNumberFormat="1" applyFont="1" applyFill="1" applyBorder="1" applyAlignment="1">
      <alignment horizontal="right" vertical="center"/>
    </xf>
    <xf numFmtId="0" fontId="6" fillId="5" borderId="6" xfId="0" applyFont="1" applyFill="1" applyBorder="1" applyAlignment="1">
      <alignment horizontal="center" vertical="center" wrapText="1"/>
    </xf>
    <xf numFmtId="167" fontId="4" fillId="0" borderId="2" xfId="6" applyNumberFormat="1" applyFont="1" applyFill="1" applyBorder="1" applyAlignment="1">
      <alignment horizontal="center" vertical="center"/>
    </xf>
    <xf numFmtId="3" fontId="24" fillId="6" borderId="2" xfId="15" applyNumberFormat="1" applyFont="1" applyFill="1" applyBorder="1" applyAlignment="1">
      <alignment horizontal="center" vertical="center"/>
    </xf>
    <xf numFmtId="3" fontId="23" fillId="0" borderId="8" xfId="0" applyNumberFormat="1" applyFont="1" applyBorder="1" applyAlignment="1">
      <alignment horizontal="right" vertical="center"/>
    </xf>
    <xf numFmtId="1" fontId="24" fillId="6" borderId="4" xfId="0" applyNumberFormat="1" applyFont="1" applyFill="1" applyBorder="1" applyAlignment="1">
      <alignment horizontal="right" vertical="center"/>
    </xf>
    <xf numFmtId="166" fontId="24" fillId="6" borderId="4" xfId="3" applyNumberFormat="1" applyFont="1" applyFill="1" applyBorder="1" applyAlignment="1">
      <alignment horizontal="right" vertical="center"/>
    </xf>
    <xf numFmtId="3" fontId="24" fillId="6" borderId="8" xfId="9" applyNumberFormat="1" applyFont="1" applyFill="1" applyBorder="1" applyAlignment="1">
      <alignment horizontal="right" vertical="center"/>
    </xf>
    <xf numFmtId="3" fontId="23" fillId="0" borderId="2" xfId="0" applyNumberFormat="1" applyFont="1" applyBorder="1" applyAlignment="1">
      <alignment horizontal="right" vertical="center"/>
    </xf>
    <xf numFmtId="166" fontId="4" fillId="2" borderId="2" xfId="3" applyNumberFormat="1" applyFont="1" applyFill="1" applyBorder="1" applyAlignment="1">
      <alignment horizontal="right" vertical="center"/>
    </xf>
    <xf numFmtId="1" fontId="5" fillId="2" borderId="10" xfId="0" applyNumberFormat="1" applyFont="1" applyFill="1" applyBorder="1" applyAlignment="1">
      <alignment horizontal="center" vertical="center"/>
    </xf>
    <xf numFmtId="166" fontId="4" fillId="2" borderId="11" xfId="3" applyNumberFormat="1" applyFont="1" applyFill="1" applyBorder="1" applyAlignment="1">
      <alignment horizontal="right" vertical="center"/>
    </xf>
    <xf numFmtId="165" fontId="23" fillId="0" borderId="11" xfId="7" applyNumberFormat="1" applyFont="1" applyFill="1" applyBorder="1" applyAlignment="1">
      <alignment vertical="center"/>
    </xf>
    <xf numFmtId="0" fontId="3" fillId="2" borderId="0" xfId="0" applyFont="1" applyFill="1" applyBorder="1" applyAlignment="1">
      <alignment vertical="center" wrapText="1"/>
    </xf>
    <xf numFmtId="0" fontId="3" fillId="2" borderId="0" xfId="0" applyFont="1" applyFill="1" applyBorder="1" applyAlignment="1">
      <alignment vertical="top" wrapText="1"/>
    </xf>
    <xf numFmtId="3" fontId="6" fillId="3" borderId="6" xfId="0" applyNumberFormat="1" applyFont="1" applyFill="1" applyBorder="1" applyAlignment="1">
      <alignment horizontal="center" vertical="center" wrapText="1"/>
    </xf>
    <xf numFmtId="166" fontId="4" fillId="5" borderId="13" xfId="3" applyNumberFormat="1" applyFont="1" applyFill="1" applyBorder="1" applyAlignment="1">
      <alignment horizontal="right" vertical="center"/>
    </xf>
    <xf numFmtId="166" fontId="4" fillId="5" borderId="6" xfId="3" applyNumberFormat="1" applyFont="1" applyFill="1" applyBorder="1" applyAlignment="1">
      <alignment horizontal="right" vertical="center"/>
    </xf>
    <xf numFmtId="1" fontId="5" fillId="5" borderId="6" xfId="0" applyNumberFormat="1" applyFont="1" applyFill="1" applyBorder="1" applyAlignment="1">
      <alignment horizontal="left" vertical="center"/>
    </xf>
    <xf numFmtId="0" fontId="4" fillId="2" borderId="0" xfId="16" applyFont="1" applyFill="1" applyAlignment="1">
      <alignment vertical="center"/>
    </xf>
    <xf numFmtId="0" fontId="4" fillId="2" borderId="0" xfId="16" applyFont="1" applyFill="1" applyAlignment="1">
      <alignment vertical="center" wrapText="1"/>
    </xf>
    <xf numFmtId="0" fontId="20" fillId="2" borderId="0" xfId="0" applyFont="1" applyFill="1" applyAlignment="1">
      <alignment vertical="center"/>
    </xf>
    <xf numFmtId="0" fontId="15" fillId="7" borderId="0" xfId="10" applyFont="1" applyFill="1" applyBorder="1" applyAlignment="1">
      <alignment vertical="center"/>
    </xf>
    <xf numFmtId="0" fontId="15" fillId="7" borderId="0" xfId="10" applyFont="1" applyFill="1" applyBorder="1" applyAlignment="1">
      <alignment vertical="center" wrapText="1"/>
    </xf>
    <xf numFmtId="0" fontId="16" fillId="2" borderId="0" xfId="16" applyFont="1" applyFill="1" applyAlignment="1">
      <alignment vertical="center"/>
    </xf>
    <xf numFmtId="0" fontId="4" fillId="2" borderId="0" xfId="16" applyFont="1" applyFill="1" applyAlignment="1">
      <alignment horizontal="right" vertical="center"/>
    </xf>
    <xf numFmtId="0" fontId="4" fillId="2" borderId="14" xfId="16" applyFont="1" applyFill="1" applyBorder="1" applyAlignment="1">
      <alignment horizontal="center" vertical="center" wrapText="1"/>
    </xf>
    <xf numFmtId="0" fontId="4"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2" xfId="16" applyFont="1" applyFill="1" applyBorder="1" applyAlignment="1">
      <alignment horizontal="left" vertical="center" wrapText="1" indent="1"/>
    </xf>
    <xf numFmtId="0" fontId="4" fillId="2" borderId="2" xfId="16" applyFont="1" applyFill="1" applyBorder="1" applyAlignment="1">
      <alignment horizontal="left" vertical="center" wrapText="1"/>
    </xf>
    <xf numFmtId="0" fontId="4" fillId="2" borderId="3" xfId="16" applyFont="1" applyFill="1" applyBorder="1" applyAlignment="1">
      <alignment horizontal="center" vertical="center" wrapText="1"/>
    </xf>
    <xf numFmtId="0" fontId="4" fillId="2" borderId="3" xfId="16" applyFont="1" applyFill="1" applyBorder="1" applyAlignment="1">
      <alignment horizontal="left" vertical="center" wrapText="1"/>
    </xf>
    <xf numFmtId="0" fontId="20" fillId="2" borderId="0" xfId="0" applyFont="1" applyFill="1" applyAlignment="1">
      <alignment vertical="center" wrapText="1"/>
    </xf>
    <xf numFmtId="0" fontId="26" fillId="2" borderId="15" xfId="16" applyFont="1" applyFill="1" applyBorder="1" applyAlignment="1">
      <alignment vertical="center"/>
    </xf>
    <xf numFmtId="0" fontId="26" fillId="2" borderId="16" xfId="16" applyFont="1" applyFill="1" applyBorder="1" applyAlignment="1">
      <alignment vertical="center"/>
    </xf>
    <xf numFmtId="0" fontId="26" fillId="2" borderId="19" xfId="16" applyFont="1" applyFill="1" applyBorder="1" applyAlignment="1">
      <alignment vertical="center"/>
    </xf>
    <xf numFmtId="0" fontId="26" fillId="2" borderId="17" xfId="16" quotePrefix="1" applyFont="1" applyFill="1" applyBorder="1" applyAlignment="1">
      <alignment horizontal="left" vertical="center"/>
    </xf>
    <xf numFmtId="0" fontId="26" fillId="2" borderId="18" xfId="16" applyFont="1" applyFill="1" applyBorder="1" applyAlignment="1">
      <alignment vertical="center"/>
    </xf>
    <xf numFmtId="0" fontId="26" fillId="2" borderId="20" xfId="16" applyFont="1" applyFill="1" applyBorder="1" applyAlignment="1">
      <alignment vertical="center"/>
    </xf>
    <xf numFmtId="0" fontId="4" fillId="5" borderId="6" xfId="16" applyFont="1" applyFill="1" applyBorder="1" applyAlignment="1">
      <alignment horizontal="center" vertical="center"/>
    </xf>
    <xf numFmtId="0" fontId="4" fillId="5" borderId="6" xfId="16" applyFont="1" applyFill="1" applyBorder="1" applyAlignment="1">
      <alignment horizontal="center" vertical="center" wrapText="1"/>
    </xf>
    <xf numFmtId="1" fontId="6" fillId="3" borderId="6" xfId="0" applyNumberFormat="1" applyFont="1" applyFill="1" applyBorder="1" applyAlignment="1">
      <alignment horizontal="center" vertical="center" wrapText="1"/>
    </xf>
    <xf numFmtId="1" fontId="6" fillId="3" borderId="12" xfId="0" applyNumberFormat="1" applyFont="1" applyFill="1" applyBorder="1" applyAlignment="1">
      <alignment horizontal="center" vertical="center" wrapText="1"/>
    </xf>
    <xf numFmtId="0" fontId="3" fillId="2" borderId="0" xfId="0" quotePrefix="1" applyFont="1" applyFill="1" applyBorder="1" applyAlignment="1">
      <alignment vertical="center" wrapText="1"/>
    </xf>
    <xf numFmtId="1" fontId="5" fillId="2" borderId="10" xfId="0" applyNumberFormat="1" applyFont="1" applyFill="1" applyBorder="1" applyAlignment="1">
      <alignment horizontal="left" vertical="center"/>
    </xf>
    <xf numFmtId="166" fontId="4" fillId="2" borderId="21" xfId="3" applyNumberFormat="1" applyFont="1" applyFill="1" applyBorder="1" applyAlignment="1">
      <alignment horizontal="right" vertical="center"/>
    </xf>
    <xf numFmtId="166" fontId="4" fillId="2" borderId="10" xfId="3" applyNumberFormat="1" applyFont="1" applyFill="1" applyBorder="1" applyAlignment="1">
      <alignment horizontal="right" vertical="center"/>
    </xf>
    <xf numFmtId="0" fontId="18" fillId="2" borderId="2" xfId="1" applyFill="1" applyBorder="1" applyAlignment="1" applyProtection="1">
      <alignment horizontal="center" vertical="center"/>
    </xf>
    <xf numFmtId="0" fontId="18" fillId="2" borderId="14" xfId="1" applyFill="1" applyBorder="1" applyAlignment="1" applyProtection="1">
      <alignment horizontal="center" vertical="center"/>
    </xf>
    <xf numFmtId="0" fontId="18" fillId="2" borderId="3" xfId="1" applyFill="1" applyBorder="1" applyAlignment="1" applyProtection="1">
      <alignment horizontal="center" vertical="center"/>
    </xf>
    <xf numFmtId="0" fontId="8" fillId="2" borderId="0" xfId="16" applyFont="1" applyFill="1" applyBorder="1" applyAlignment="1">
      <alignment vertical="top"/>
    </xf>
    <xf numFmtId="1" fontId="5" fillId="2" borderId="2" xfId="0" applyNumberFormat="1" applyFont="1" applyFill="1" applyBorder="1" applyAlignment="1">
      <alignment horizontal="left" vertical="center" wrapText="1"/>
    </xf>
    <xf numFmtId="0" fontId="4" fillId="2" borderId="3" xfId="16" applyFont="1" applyFill="1" applyBorder="1" applyAlignment="1">
      <alignment horizontal="left" vertical="center" wrapText="1" indent="1"/>
    </xf>
    <xf numFmtId="0" fontId="4" fillId="0" borderId="0" xfId="16" applyFont="1" applyAlignment="1">
      <alignment vertical="center"/>
    </xf>
    <xf numFmtId="0" fontId="0" fillId="0" borderId="0" xfId="0" applyAlignment="1">
      <alignment vertical="center"/>
    </xf>
    <xf numFmtId="0" fontId="15" fillId="8" borderId="0" xfId="10" applyFont="1" applyFill="1" applyBorder="1" applyAlignment="1">
      <alignment vertical="center"/>
    </xf>
    <xf numFmtId="0" fontId="4" fillId="0" borderId="0" xfId="16" applyFont="1" applyBorder="1" applyAlignment="1">
      <alignment vertical="center"/>
    </xf>
    <xf numFmtId="0" fontId="4" fillId="0" borderId="0" xfId="16" quotePrefix="1" applyFont="1" applyBorder="1" applyAlignment="1">
      <alignment horizontal="left" vertical="center"/>
    </xf>
    <xf numFmtId="1" fontId="5" fillId="2" borderId="11" xfId="0" applyNumberFormat="1" applyFont="1" applyFill="1" applyBorder="1" applyAlignment="1">
      <alignment horizontal="center" vertical="center"/>
    </xf>
    <xf numFmtId="1" fontId="5" fillId="2" borderId="2" xfId="0" applyNumberFormat="1" applyFont="1" applyFill="1" applyBorder="1" applyAlignment="1">
      <alignment horizontal="right" vertical="center"/>
    </xf>
    <xf numFmtId="1" fontId="5" fillId="2" borderId="10" xfId="0" applyNumberFormat="1" applyFont="1" applyFill="1" applyBorder="1" applyAlignment="1">
      <alignment horizontal="right" vertical="center"/>
    </xf>
    <xf numFmtId="3" fontId="6" fillId="3" borderId="29" xfId="0" applyNumberFormat="1" applyFont="1" applyFill="1" applyBorder="1" applyAlignment="1">
      <alignment horizontal="center" vertical="center" wrapText="1"/>
    </xf>
    <xf numFmtId="0" fontId="3" fillId="0" borderId="0" xfId="0" applyFont="1" applyFill="1" applyAlignment="1">
      <alignment horizontal="left" vertical="center"/>
    </xf>
    <xf numFmtId="0" fontId="3" fillId="0" borderId="0" xfId="10" applyFont="1" applyFill="1" applyAlignment="1">
      <alignment vertical="center"/>
    </xf>
    <xf numFmtId="167" fontId="6" fillId="4" borderId="3" xfId="6" applyNumberFormat="1" applyFont="1" applyFill="1" applyBorder="1" applyAlignment="1">
      <alignment horizontal="center" vertical="center"/>
    </xf>
    <xf numFmtId="3" fontId="25" fillId="4" borderId="9" xfId="0" applyNumberFormat="1" applyFont="1" applyFill="1" applyBorder="1" applyAlignment="1">
      <alignment horizontal="right" vertical="center"/>
    </xf>
    <xf numFmtId="1" fontId="5" fillId="4" borderId="7" xfId="0" applyNumberFormat="1" applyFont="1" applyFill="1" applyBorder="1" applyAlignment="1">
      <alignment horizontal="right" vertical="center"/>
    </xf>
    <xf numFmtId="166" fontId="4" fillId="0" borderId="5" xfId="3" applyNumberFormat="1" applyFont="1" applyFill="1" applyBorder="1" applyAlignment="1">
      <alignment horizontal="right" vertical="center"/>
    </xf>
    <xf numFmtId="166" fontId="4" fillId="0" borderId="2" xfId="3" applyNumberFormat="1" applyFont="1" applyFill="1" applyBorder="1" applyAlignment="1">
      <alignment horizontal="right" vertical="center"/>
    </xf>
    <xf numFmtId="166" fontId="4" fillId="0" borderId="21" xfId="3" applyNumberFormat="1" applyFont="1" applyFill="1" applyBorder="1" applyAlignment="1">
      <alignment horizontal="right" vertical="center"/>
    </xf>
    <xf numFmtId="166" fontId="4" fillId="0" borderId="10" xfId="3" applyNumberFormat="1" applyFont="1" applyFill="1" applyBorder="1" applyAlignment="1">
      <alignment horizontal="right" vertical="center"/>
    </xf>
    <xf numFmtId="166" fontId="6" fillId="5" borderId="13" xfId="3" applyNumberFormat="1" applyFont="1" applyFill="1" applyBorder="1" applyAlignment="1">
      <alignment horizontal="right" vertical="center"/>
    </xf>
    <xf numFmtId="0" fontId="3" fillId="0" borderId="0" xfId="0" applyFont="1" applyFill="1" applyBorder="1" applyAlignment="1">
      <alignment vertical="top" wrapText="1"/>
    </xf>
    <xf numFmtId="0" fontId="21" fillId="0" borderId="0" xfId="10" applyFont="1" applyFill="1" applyBorder="1" applyAlignment="1">
      <alignment vertical="center"/>
    </xf>
    <xf numFmtId="0" fontId="21" fillId="0" borderId="0" xfId="10" applyFont="1" applyFill="1" applyBorder="1" applyAlignment="1">
      <alignment horizontal="center" vertical="center"/>
    </xf>
    <xf numFmtId="0" fontId="20" fillId="0" borderId="0" xfId="0" applyFont="1" applyFill="1"/>
    <xf numFmtId="0" fontId="19" fillId="0" borderId="0" xfId="0" applyFont="1" applyFill="1"/>
    <xf numFmtId="0" fontId="3" fillId="0" borderId="0" xfId="0" applyFont="1" applyFill="1" applyBorder="1" applyAlignment="1">
      <alignment vertical="center" wrapText="1"/>
    </xf>
    <xf numFmtId="0" fontId="8" fillId="0" borderId="0" xfId="16" applyFont="1" applyFill="1" applyBorder="1" applyAlignment="1">
      <alignment vertical="top"/>
    </xf>
    <xf numFmtId="0" fontId="7" fillId="0" borderId="0" xfId="10" applyFont="1" applyFill="1" applyAlignment="1">
      <alignment vertical="center"/>
    </xf>
    <xf numFmtId="0" fontId="4" fillId="2" borderId="10" xfId="16" applyFont="1" applyFill="1" applyBorder="1" applyAlignment="1">
      <alignment horizontal="center" vertical="center" wrapText="1"/>
    </xf>
    <xf numFmtId="0" fontId="18" fillId="2" borderId="10" xfId="1" applyFill="1" applyBorder="1" applyAlignment="1" applyProtection="1">
      <alignment horizontal="center" vertical="center"/>
    </xf>
    <xf numFmtId="0" fontId="4" fillId="2" borderId="10" xfId="16" applyFont="1" applyFill="1" applyBorder="1" applyAlignment="1">
      <alignment horizontal="left" vertical="center" wrapText="1"/>
    </xf>
    <xf numFmtId="166" fontId="6" fillId="2" borderId="2" xfId="3" applyNumberFormat="1" applyFont="1" applyFill="1" applyBorder="1" applyAlignment="1">
      <alignment horizontal="right" vertical="center"/>
    </xf>
    <xf numFmtId="166" fontId="6" fillId="2" borderId="10" xfId="3" applyNumberFormat="1" applyFont="1" applyFill="1" applyBorder="1" applyAlignment="1">
      <alignment horizontal="right" vertical="center"/>
    </xf>
    <xf numFmtId="166" fontId="6" fillId="5" borderId="6" xfId="3" applyNumberFormat="1" applyFont="1" applyFill="1" applyBorder="1" applyAlignment="1">
      <alignment horizontal="right" vertical="center"/>
    </xf>
    <xf numFmtId="0" fontId="30" fillId="0" borderId="0" xfId="16" applyFont="1" applyAlignment="1">
      <alignment horizontal="right" vertical="center"/>
    </xf>
    <xf numFmtId="166" fontId="4" fillId="0" borderId="4" xfId="3" applyNumberFormat="1" applyFont="1" applyFill="1" applyBorder="1" applyAlignment="1">
      <alignment horizontal="right" vertical="center"/>
    </xf>
    <xf numFmtId="166" fontId="4" fillId="0" borderId="11" xfId="3" applyNumberFormat="1" applyFont="1" applyFill="1" applyBorder="1" applyAlignment="1">
      <alignment horizontal="right" vertical="center"/>
    </xf>
    <xf numFmtId="165" fontId="23" fillId="0" borderId="2" xfId="7" applyNumberFormat="1" applyFont="1" applyFill="1" applyBorder="1" applyAlignment="1">
      <alignment vertical="center"/>
    </xf>
    <xf numFmtId="166" fontId="4" fillId="0" borderId="3" xfId="3" applyNumberFormat="1" applyFont="1" applyFill="1" applyBorder="1" applyAlignment="1">
      <alignment horizontal="right" vertical="center"/>
    </xf>
    <xf numFmtId="166" fontId="6" fillId="5" borderId="12" xfId="3" applyNumberFormat="1" applyFont="1" applyFill="1" applyBorder="1" applyAlignment="1">
      <alignment horizontal="right" vertical="center"/>
    </xf>
    <xf numFmtId="0" fontId="27" fillId="2" borderId="22" xfId="16" quotePrefix="1" applyFont="1" applyFill="1" applyBorder="1" applyAlignment="1">
      <alignment horizontal="left" vertical="center" wrapText="1"/>
    </xf>
    <xf numFmtId="0" fontId="27" fillId="2" borderId="0" xfId="16" quotePrefix="1" applyFont="1" applyFill="1" applyBorder="1" applyAlignment="1">
      <alignment horizontal="left" vertical="center" wrapText="1"/>
    </xf>
    <xf numFmtId="0" fontId="27" fillId="2" borderId="23" xfId="16" quotePrefix="1" applyFont="1" applyFill="1" applyBorder="1" applyAlignment="1">
      <alignment horizontal="left" vertical="center" wrapText="1"/>
    </xf>
    <xf numFmtId="0" fontId="3" fillId="2" borderId="0" xfId="0" quotePrefix="1"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top" wrapText="1"/>
    </xf>
    <xf numFmtId="0" fontId="8" fillId="2" borderId="0" xfId="16" applyFont="1" applyFill="1" applyBorder="1" applyAlignment="1">
      <alignment horizontal="left" vertical="top"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6" fillId="5" borderId="28" xfId="0" applyFont="1" applyFill="1" applyBorder="1" applyAlignment="1">
      <alignment horizontal="center" vertical="center" wrapText="1"/>
    </xf>
    <xf numFmtId="3" fontId="6" fillId="3" borderId="29" xfId="0" applyNumberFormat="1" applyFont="1" applyFill="1" applyBorder="1" applyAlignment="1">
      <alignment horizontal="center" vertical="center" wrapText="1"/>
    </xf>
    <xf numFmtId="3" fontId="6" fillId="3" borderId="7"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27" xfId="0" applyNumberFormat="1" applyFont="1" applyFill="1" applyBorder="1" applyAlignment="1">
      <alignment horizontal="center" vertical="center" wrapText="1"/>
    </xf>
    <xf numFmtId="3" fontId="6" fillId="3" borderId="28" xfId="0" applyNumberFormat="1" applyFont="1" applyFill="1" applyBorder="1" applyAlignment="1">
      <alignment horizontal="center" vertical="center" wrapText="1"/>
    </xf>
    <xf numFmtId="0" fontId="3" fillId="0" borderId="0" xfId="0" applyFont="1" applyFill="1" applyBorder="1" applyAlignment="1">
      <alignment horizontal="left" vertical="top" wrapText="1"/>
    </xf>
  </cellXfs>
  <cellStyles count="26">
    <cellStyle name="Lien hypertexte" xfId="1" builtinId="8"/>
    <cellStyle name="Lien hypertexte 2" xfId="2" xr:uid="{00000000-0005-0000-0000-000001000000}"/>
    <cellStyle name="Milliers" xfId="3" builtinId="3"/>
    <cellStyle name="Milliers 2" xfId="4" xr:uid="{00000000-0005-0000-0000-000003000000}"/>
    <cellStyle name="Milliers 2 2" xfId="5" xr:uid="{00000000-0005-0000-0000-000004000000}"/>
    <cellStyle name="Milliers 2 3" xfId="6" xr:uid="{00000000-0005-0000-0000-000005000000}"/>
    <cellStyle name="Milliers 3" xfId="7" xr:uid="{00000000-0005-0000-0000-000006000000}"/>
    <cellStyle name="Milliers 3 2" xfId="8" xr:uid="{00000000-0005-0000-0000-000007000000}"/>
    <cellStyle name="Milliers 4" xfId="9" xr:uid="{00000000-0005-0000-0000-000008000000}"/>
    <cellStyle name="Normal" xfId="0" builtinId="0"/>
    <cellStyle name="Normal 2" xfId="10" xr:uid="{00000000-0005-0000-0000-00000A000000}"/>
    <cellStyle name="Normal 2 2" xfId="11" xr:uid="{00000000-0005-0000-0000-00000B000000}"/>
    <cellStyle name="Normal 2 2 2" xfId="12" xr:uid="{00000000-0005-0000-0000-00000C000000}"/>
    <cellStyle name="Normal 2 2 2 2" xfId="13" xr:uid="{00000000-0005-0000-0000-00000D000000}"/>
    <cellStyle name="Normal 2 2 3" xfId="14" xr:uid="{00000000-0005-0000-0000-00000E000000}"/>
    <cellStyle name="Normal 3" xfId="15" xr:uid="{00000000-0005-0000-0000-00000F000000}"/>
    <cellStyle name="Normal 4" xfId="16" xr:uid="{00000000-0005-0000-0000-000010000000}"/>
    <cellStyle name="Normal 5" xfId="17" xr:uid="{00000000-0005-0000-0000-000011000000}"/>
    <cellStyle name="Normal 5 2" xfId="18" xr:uid="{00000000-0005-0000-0000-000012000000}"/>
    <cellStyle name="Normal 6" xfId="19" xr:uid="{00000000-0005-0000-0000-000013000000}"/>
    <cellStyle name="Normal 7" xfId="20" xr:uid="{00000000-0005-0000-0000-000014000000}"/>
    <cellStyle name="Normal 8" xfId="21" xr:uid="{00000000-0005-0000-0000-000015000000}"/>
    <cellStyle name="Petra_komma1" xfId="22" xr:uid="{00000000-0005-0000-0000-000016000000}"/>
    <cellStyle name="Pourcentage 2" xfId="23" xr:uid="{00000000-0005-0000-0000-000017000000}"/>
    <cellStyle name="Pourcentage 2 2" xfId="24" xr:uid="{00000000-0005-0000-0000-000018000000}"/>
    <cellStyle name="Standard_P12_F" xfId="25" xr:uid="{00000000-0005-0000-0000-00001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400050</xdr:colOff>
      <xdr:row>1</xdr:row>
      <xdr:rowOff>85725</xdr:rowOff>
    </xdr:from>
    <xdr:to>
      <xdr:col>4</xdr:col>
      <xdr:colOff>1704975</xdr:colOff>
      <xdr:row>4</xdr:row>
      <xdr:rowOff>28575</xdr:rowOff>
    </xdr:to>
    <xdr:pic>
      <xdr:nvPicPr>
        <xdr:cNvPr id="4" name="Picture 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353300" y="209550"/>
          <a:ext cx="1304925" cy="4953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45_ges\COU\14-11.1%20Compte%20satellite%20de%20la%20sant&#233;\14-11.12%20Donn&#233;es\OFAS%20Ass.-maladie\Datenpool%20Sant&#233;suisse\A00T03_G%20v0709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CENARIO\GRAPH_3\B00T03_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 val="gra_pres"/>
      <sheetName val="presentation"/>
      <sheetName val="presentation_cm"/>
      <sheetName val="pyr 95"/>
    </sheetNames>
    <sheetDataSet>
      <sheetData sheetId="0" refreshError="1">
        <row r="3">
          <cell r="A3" t="str">
            <v>p. 1 SUISSES ET ÉTRANGERS</v>
          </cell>
        </row>
        <row r="80">
          <cell r="A80" t="str">
            <v>p. 2 SUISSES</v>
          </cell>
        </row>
        <row r="157">
          <cell r="A157" t="str">
            <v>p. 3 ÉTRANGERS</v>
          </cell>
        </row>
        <row r="234">
          <cell r="A234" t="str">
            <v>p. 4 MOUVEMENT NATUREL DES ETRANGERS</v>
          </cell>
        </row>
        <row r="386">
          <cell r="A386" t="str">
            <v>p. 9 à p.12 TAUX D'ACTIVITÉ, EN 0/0, total</v>
          </cell>
        </row>
        <row r="461">
          <cell r="A461" t="str">
            <v>p.15 IM. ÉTRANGERS TOTAL</v>
          </cell>
        </row>
        <row r="537">
          <cell r="A537" t="str">
            <v>p.16 IM. ÉTRANGERS EEE</v>
          </cell>
        </row>
        <row r="613">
          <cell r="A613" t="str">
            <v>p.17 IM. ÉTRANGERS HORS EEE</v>
          </cell>
        </row>
        <row r="689">
          <cell r="A689" t="str">
            <v>p.18 MIGR.ÉTRANGERS</v>
          </cell>
        </row>
        <row r="764">
          <cell r="A764" t="str">
            <v>p.19 MIGR.ÉTRANGERS EEE</v>
          </cell>
        </row>
        <row r="839">
          <cell r="A839" t="str">
            <v>p.20 MIGR. ÉTRANGERS HORS EEE</v>
          </cell>
        </row>
        <row r="914">
          <cell r="A914" t="str">
            <v>p.21 INDICATEURS DÉMOGRAPHIQUES</v>
          </cell>
        </row>
        <row r="991">
          <cell r="A991" t="str">
            <v>p.22 POPULATION AU 31.12, PAR GROUPE D'ÂGES, SUISSES ET ÉTRANGERS, HOMMES ET FEMMES</v>
          </cell>
        </row>
        <row r="1067">
          <cell r="A1067" t="str">
            <v>p.23 POPULATION AU 31.12, PAR GROUPE D'ÂGES, SUISSES ET ÉTRANGERS, HOMMES</v>
          </cell>
        </row>
        <row r="1142">
          <cell r="A1142" t="str">
            <v>p.24 POPULATION AU 31.12, PAR GROUPE D'ÂGES, SUISSES ET ÉTRANGERS, FEMMES</v>
          </cell>
        </row>
        <row r="1217">
          <cell r="A1217" t="str">
            <v>p.25 POPULATION AU 31.12, PAR GROUPE D'ÂGES, SUISSES, HOMMES ET FEMMES</v>
          </cell>
        </row>
        <row r="1293">
          <cell r="A1293" t="str">
            <v xml:space="preserve">p.26 POPULATION AU 31.12, PAR GROUPE D'ÂGES, SUISSES, HOMMES </v>
          </cell>
        </row>
        <row r="1443">
          <cell r="A1443" t="str">
            <v xml:space="preserve">p.28 POPULATION AU 31.12, PAR GROUPE D'ÂGES, ÉTRANGERS, HOMMES ET FEMMES </v>
          </cell>
        </row>
        <row r="1519">
          <cell r="A1519" t="str">
            <v xml:space="preserve">p.29 POPULATION AU 31.12, PAR GROUPE D'ÂGES, ÉTRANGERS, HOMMES  </v>
          </cell>
        </row>
        <row r="1594">
          <cell r="A1594" t="str">
            <v xml:space="preserve">p.30 POPULATION AU 31.12, PAR GROUPE D'ÂGES, ÉTRANGERS, FEMMES  </v>
          </cell>
        </row>
        <row r="1669">
          <cell r="A1669" t="str">
            <v xml:space="preserve">p.31 POPULATION AU 31.12, PAR GROUPE D'ÂGES, ÉTRANGERS DE L'EEE, HOMMES ETFEMMES  </v>
          </cell>
        </row>
        <row r="1744">
          <cell r="A1744" t="str">
            <v xml:space="preserve">p.32 POPULATION AU 31.12, PAR GROUPE D'ÂGES, ÉTRANGERS DE L'EEE, HOMMES   </v>
          </cell>
        </row>
        <row r="1819">
          <cell r="A1819" t="str">
            <v xml:space="preserve">p.33 POPULATION AU 31.12, PAR GROUPE D'ÂGES, ÉTRANGERS DE L'EEE, FEMMES   </v>
          </cell>
        </row>
        <row r="1894">
          <cell r="A1894" t="str">
            <v xml:space="preserve">p.34 POPULATION AU 31.12, PAR GROUPE D'ÂGES, ÉTRANGERS HORS EEE, HOMMES ET FEMMES   </v>
          </cell>
        </row>
        <row r="1969">
          <cell r="A1969" t="str">
            <v xml:space="preserve">p.35 POPULATION AU 31.12, PAR GROUPE D'ÂGES, ÉTRANGERS HORS EEE, HOMMES    </v>
          </cell>
        </row>
        <row r="2044">
          <cell r="A2044" t="str">
            <v xml:space="preserve">p.36 POPULATION AU 31.12, PAR GROUPE D'ÂGES, ÉTRANGERS HORS EEE, FEMMES    </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_pres"/>
    </sheetNames>
    <sheetDataSet>
      <sheetData sheetId="0" refreshError="1">
        <row r="309">
          <cell r="A309" t="str">
            <v>p. 8 POPULATION ACTIVE DISPONIBLE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0"/>
  <sheetViews>
    <sheetView showGridLines="0" tabSelected="1" zoomScaleNormal="100" workbookViewId="0"/>
  </sheetViews>
  <sheetFormatPr baseColWidth="10" defaultColWidth="8" defaultRowHeight="14.25"/>
  <cols>
    <col min="1" max="1" width="1.09765625" style="74" customWidth="1"/>
    <col min="2" max="2" width="5.796875" style="74" customWidth="1"/>
    <col min="3" max="3" width="55.09765625" style="74" customWidth="1"/>
    <col min="4" max="4" width="9.09765625" style="74" customWidth="1"/>
    <col min="5" max="5" width="18.5" style="74" customWidth="1"/>
    <col min="6" max="6" width="3.3984375" style="74" customWidth="1"/>
    <col min="7" max="8" width="8" style="74"/>
    <col min="9" max="16384" width="8" style="75"/>
  </cols>
  <sheetData>
    <row r="1" spans="2:256" ht="10.15" customHeight="1">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c r="CV1" s="74"/>
      <c r="CW1" s="74"/>
      <c r="CX1" s="74"/>
      <c r="CY1" s="74"/>
      <c r="CZ1" s="74"/>
      <c r="DA1" s="74"/>
      <c r="DB1" s="74"/>
      <c r="DC1" s="74"/>
      <c r="DD1" s="74"/>
      <c r="DE1" s="74"/>
      <c r="DF1" s="74"/>
      <c r="DG1" s="74"/>
      <c r="DH1" s="74"/>
      <c r="DI1" s="74"/>
      <c r="DJ1" s="74"/>
      <c r="DK1" s="74"/>
      <c r="DL1" s="74"/>
      <c r="DM1" s="74"/>
      <c r="DN1" s="74"/>
      <c r="DO1" s="74"/>
      <c r="DP1" s="74"/>
      <c r="DQ1" s="74"/>
      <c r="DR1" s="74"/>
      <c r="DS1" s="74"/>
      <c r="DT1" s="74"/>
      <c r="DU1" s="74"/>
      <c r="DV1" s="74"/>
      <c r="DW1" s="74"/>
      <c r="DX1" s="74"/>
      <c r="DY1" s="74"/>
      <c r="DZ1" s="74"/>
      <c r="EA1" s="74"/>
      <c r="EB1" s="74"/>
      <c r="EC1" s="74"/>
      <c r="ED1" s="74"/>
      <c r="EE1" s="74"/>
      <c r="EF1" s="74"/>
      <c r="EG1" s="74"/>
      <c r="EH1" s="74"/>
      <c r="EI1" s="74"/>
      <c r="EJ1" s="74"/>
      <c r="EK1" s="74"/>
      <c r="EL1" s="74"/>
      <c r="EM1" s="74"/>
      <c r="EN1" s="74"/>
      <c r="EO1" s="74"/>
      <c r="EP1" s="74"/>
      <c r="EQ1" s="74"/>
      <c r="ER1" s="74"/>
      <c r="ES1" s="74"/>
      <c r="ET1" s="74"/>
      <c r="EU1" s="74"/>
      <c r="EV1" s="74"/>
      <c r="EW1" s="74"/>
      <c r="EX1" s="74"/>
      <c r="EY1" s="74"/>
      <c r="EZ1" s="74"/>
      <c r="FA1" s="74"/>
      <c r="FB1" s="74"/>
      <c r="FC1" s="7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c r="IR1" s="74"/>
      <c r="IS1" s="74"/>
      <c r="IT1" s="74"/>
      <c r="IU1" s="74"/>
      <c r="IV1" s="74"/>
    </row>
    <row r="2" spans="2:256" ht="15">
      <c r="B2" s="42" t="s">
        <v>31</v>
      </c>
      <c r="C2" s="42"/>
      <c r="D2" s="42"/>
      <c r="E2" s="43"/>
      <c r="F2" s="76"/>
      <c r="G2" s="76"/>
      <c r="H2" s="76"/>
      <c r="I2" s="76"/>
      <c r="J2" s="76"/>
      <c r="K2" s="76"/>
      <c r="L2" s="76"/>
      <c r="M2" s="76"/>
      <c r="N2" s="76"/>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c r="CV2" s="74"/>
      <c r="CW2" s="74"/>
      <c r="CX2" s="74"/>
      <c r="CY2" s="74"/>
      <c r="CZ2" s="74"/>
      <c r="DA2" s="74"/>
      <c r="DB2" s="74"/>
      <c r="DC2" s="74"/>
      <c r="DD2" s="74"/>
      <c r="DE2" s="74"/>
      <c r="DF2" s="74"/>
      <c r="DG2" s="74"/>
      <c r="DH2" s="74"/>
      <c r="DI2" s="74"/>
      <c r="DJ2" s="74"/>
      <c r="DK2" s="74"/>
      <c r="DL2" s="74"/>
      <c r="DM2" s="74"/>
      <c r="DN2" s="74"/>
      <c r="DO2" s="74"/>
      <c r="DP2" s="74"/>
      <c r="DQ2" s="74"/>
      <c r="DR2" s="74"/>
      <c r="DS2" s="74"/>
      <c r="DT2" s="74"/>
      <c r="DU2" s="74"/>
      <c r="DV2" s="74"/>
      <c r="DW2" s="74"/>
      <c r="DX2" s="74"/>
      <c r="DY2" s="74"/>
      <c r="DZ2" s="74"/>
      <c r="EA2" s="74"/>
      <c r="EB2" s="74"/>
      <c r="EC2" s="74"/>
      <c r="ED2" s="74"/>
      <c r="EE2" s="74"/>
      <c r="EF2" s="74"/>
      <c r="EG2" s="74"/>
      <c r="EH2" s="74"/>
      <c r="EI2" s="74"/>
      <c r="EJ2" s="74"/>
      <c r="EK2" s="74"/>
      <c r="EL2" s="74"/>
      <c r="EM2" s="74"/>
      <c r="EN2" s="74"/>
      <c r="EO2" s="74"/>
      <c r="EP2" s="74"/>
      <c r="EQ2" s="74"/>
      <c r="ER2" s="74"/>
      <c r="ES2" s="74"/>
      <c r="ET2" s="74"/>
      <c r="EU2" s="74"/>
      <c r="EV2" s="74"/>
      <c r="EW2" s="74"/>
      <c r="EX2" s="74"/>
      <c r="EY2" s="74"/>
      <c r="EZ2" s="74"/>
      <c r="FA2" s="74"/>
      <c r="FB2" s="74"/>
      <c r="FC2" s="7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c r="IR2" s="74"/>
      <c r="IS2" s="74"/>
      <c r="IT2" s="74"/>
      <c r="IU2" s="74"/>
      <c r="IV2" s="74"/>
    </row>
    <row r="3" spans="2:256">
      <c r="B3" s="44" t="s">
        <v>32</v>
      </c>
      <c r="C3" s="39"/>
      <c r="D3" s="45"/>
      <c r="E3" s="40"/>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c r="CV3" s="74"/>
      <c r="CW3" s="74"/>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c r="ES3" s="74"/>
      <c r="ET3" s="74"/>
      <c r="EU3" s="74"/>
      <c r="EV3" s="74"/>
      <c r="EW3" s="74"/>
      <c r="EX3" s="74"/>
      <c r="EY3" s="74"/>
      <c r="EZ3" s="74"/>
      <c r="FA3" s="74"/>
      <c r="FB3" s="74"/>
      <c r="FC3" s="7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c r="IR3" s="74"/>
      <c r="IS3" s="74"/>
      <c r="IT3" s="74"/>
      <c r="IU3" s="74"/>
      <c r="IV3" s="74"/>
    </row>
    <row r="4" spans="2:256">
      <c r="B4" s="44"/>
      <c r="C4" s="39"/>
      <c r="D4" s="45"/>
      <c r="E4" s="40"/>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c r="CV4" s="74"/>
      <c r="CW4" s="74"/>
      <c r="CX4" s="74"/>
      <c r="CY4" s="74"/>
      <c r="CZ4" s="74"/>
      <c r="DA4" s="74"/>
      <c r="DB4" s="74"/>
      <c r="DC4" s="74"/>
      <c r="DD4" s="74"/>
      <c r="DE4" s="74"/>
      <c r="DF4" s="74"/>
      <c r="DG4" s="74"/>
      <c r="DH4" s="74"/>
      <c r="DI4" s="74"/>
      <c r="DJ4" s="74"/>
      <c r="DK4" s="74"/>
      <c r="DL4" s="74"/>
      <c r="DM4" s="74"/>
      <c r="DN4" s="74"/>
      <c r="DO4" s="74"/>
      <c r="DP4" s="74"/>
      <c r="DQ4" s="74"/>
      <c r="DR4" s="74"/>
      <c r="DS4" s="74"/>
      <c r="DT4" s="74"/>
      <c r="DU4" s="74"/>
      <c r="DV4" s="74"/>
      <c r="DW4" s="74"/>
      <c r="DX4" s="74"/>
      <c r="DY4" s="74"/>
      <c r="DZ4" s="74"/>
      <c r="EA4" s="74"/>
      <c r="EB4" s="74"/>
      <c r="EC4" s="74"/>
      <c r="ED4" s="74"/>
      <c r="EE4" s="74"/>
      <c r="EF4" s="74"/>
      <c r="EG4" s="74"/>
      <c r="EH4" s="74"/>
      <c r="EI4" s="74"/>
      <c r="EJ4" s="74"/>
      <c r="EK4" s="74"/>
      <c r="EL4" s="74"/>
      <c r="EM4" s="74"/>
      <c r="EN4" s="74"/>
      <c r="EO4" s="74"/>
      <c r="EP4" s="74"/>
      <c r="EQ4" s="74"/>
      <c r="ER4" s="74"/>
      <c r="ES4" s="74"/>
      <c r="ET4" s="74"/>
      <c r="EU4" s="74"/>
      <c r="EV4" s="74"/>
      <c r="EW4" s="74"/>
      <c r="EX4" s="74"/>
      <c r="EY4" s="74"/>
      <c r="EZ4" s="74"/>
      <c r="FA4" s="74"/>
      <c r="FB4" s="74"/>
      <c r="FC4" s="7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c r="IR4" s="74"/>
      <c r="IS4" s="74"/>
      <c r="IT4" s="74"/>
      <c r="IU4" s="74"/>
      <c r="IV4" s="74"/>
    </row>
    <row r="5" spans="2:256">
      <c r="B5" s="39"/>
      <c r="C5" s="39"/>
      <c r="D5" s="39"/>
      <c r="E5" s="40"/>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c r="IR5" s="74"/>
      <c r="IS5" s="74"/>
      <c r="IT5" s="74"/>
      <c r="IU5" s="74"/>
      <c r="IV5" s="74"/>
    </row>
    <row r="6" spans="2:256" ht="22.7" customHeight="1">
      <c r="B6" s="60" t="s">
        <v>29</v>
      </c>
      <c r="C6" s="60" t="s">
        <v>57</v>
      </c>
      <c r="D6" s="60" t="s">
        <v>56</v>
      </c>
      <c r="E6" s="61" t="s">
        <v>60</v>
      </c>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row>
    <row r="7" spans="2:256" ht="33.75" customHeight="1">
      <c r="B7" s="46">
        <v>1</v>
      </c>
      <c r="C7" s="49" t="s">
        <v>78</v>
      </c>
      <c r="D7" s="69" t="s">
        <v>56</v>
      </c>
      <c r="E7" s="47" t="s">
        <v>80</v>
      </c>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c r="DY7" s="74"/>
      <c r="DZ7" s="74"/>
      <c r="EA7" s="74"/>
      <c r="EB7" s="74"/>
      <c r="EC7" s="74"/>
      <c r="ED7" s="74"/>
      <c r="EE7" s="74"/>
      <c r="EF7" s="74"/>
      <c r="EG7" s="74"/>
      <c r="EH7" s="74"/>
      <c r="EI7" s="74"/>
      <c r="EJ7" s="74"/>
      <c r="EK7" s="74"/>
      <c r="EL7" s="74"/>
      <c r="EM7" s="74"/>
      <c r="EN7" s="74"/>
      <c r="EO7" s="74"/>
      <c r="EP7" s="74"/>
      <c r="EQ7" s="74"/>
      <c r="ER7" s="74"/>
      <c r="ES7" s="74"/>
      <c r="ET7" s="74"/>
      <c r="EU7" s="74"/>
      <c r="EV7" s="74"/>
      <c r="EW7" s="74"/>
      <c r="EX7" s="74"/>
      <c r="EY7" s="74"/>
      <c r="EZ7" s="74"/>
      <c r="FA7" s="74"/>
      <c r="FB7" s="74"/>
      <c r="FC7" s="7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c r="IR7" s="74"/>
      <c r="IS7" s="74"/>
      <c r="IT7" s="74"/>
      <c r="IU7" s="74"/>
      <c r="IV7" s="74"/>
    </row>
    <row r="8" spans="2:256" ht="33.75" customHeight="1">
      <c r="B8" s="48">
        <v>2</v>
      </c>
      <c r="C8" s="49" t="s">
        <v>99</v>
      </c>
      <c r="D8" s="68" t="s">
        <v>56</v>
      </c>
      <c r="E8" s="50" t="s">
        <v>30</v>
      </c>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c r="IR8" s="74"/>
      <c r="IS8" s="74"/>
      <c r="IT8" s="74"/>
      <c r="IU8" s="74"/>
      <c r="IV8" s="74"/>
    </row>
    <row r="9" spans="2:256" ht="33.75" customHeight="1">
      <c r="B9" s="101">
        <v>3</v>
      </c>
      <c r="C9" s="49" t="s">
        <v>79</v>
      </c>
      <c r="D9" s="102" t="s">
        <v>56</v>
      </c>
      <c r="E9" s="103" t="s">
        <v>59</v>
      </c>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row>
    <row r="10" spans="2:256" ht="33.75" customHeight="1">
      <c r="B10" s="48">
        <v>4</v>
      </c>
      <c r="C10" s="49" t="s">
        <v>88</v>
      </c>
      <c r="D10" s="68" t="s">
        <v>56</v>
      </c>
      <c r="E10" s="50" t="s">
        <v>68</v>
      </c>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4"/>
      <c r="CN10" s="74"/>
      <c r="CO10" s="74"/>
      <c r="CP10" s="74"/>
      <c r="CQ10" s="74"/>
      <c r="CR10" s="74"/>
      <c r="CS10" s="74"/>
      <c r="CT10" s="74"/>
      <c r="CU10" s="74"/>
      <c r="CV10" s="74"/>
      <c r="CW10" s="74"/>
      <c r="CX10" s="74"/>
      <c r="CY10" s="74"/>
      <c r="CZ10" s="74"/>
      <c r="DA10" s="74"/>
      <c r="DB10" s="74"/>
      <c r="DC10" s="74"/>
      <c r="DD10" s="74"/>
      <c r="DE10" s="74"/>
      <c r="DF10" s="74"/>
      <c r="DG10" s="74"/>
      <c r="DH10" s="74"/>
      <c r="DI10" s="74"/>
      <c r="DJ10" s="74"/>
      <c r="DK10" s="74"/>
      <c r="DL10" s="74"/>
      <c r="DM10" s="74"/>
      <c r="DN10" s="74"/>
      <c r="DO10" s="74"/>
      <c r="DP10" s="74"/>
      <c r="DQ10" s="74"/>
      <c r="DR10" s="74"/>
      <c r="DS10" s="74"/>
      <c r="DT10" s="74"/>
      <c r="DU10" s="74"/>
      <c r="DV10" s="74"/>
      <c r="DW10" s="74"/>
      <c r="DX10" s="74"/>
      <c r="DY10" s="74"/>
      <c r="DZ10" s="74"/>
      <c r="EA10" s="74"/>
      <c r="EB10" s="74"/>
      <c r="EC10" s="74"/>
      <c r="ED10" s="74"/>
      <c r="EE10" s="74"/>
      <c r="EF10" s="74"/>
      <c r="EG10" s="74"/>
      <c r="EH10" s="74"/>
      <c r="EI10" s="74"/>
      <c r="EJ10" s="74"/>
      <c r="EK10" s="74"/>
      <c r="EL10" s="74"/>
      <c r="EM10" s="74"/>
      <c r="EN10" s="74"/>
      <c r="EO10" s="74"/>
      <c r="EP10" s="74"/>
      <c r="EQ10" s="74"/>
      <c r="ER10" s="74"/>
      <c r="ES10" s="74"/>
      <c r="ET10" s="74"/>
      <c r="EU10" s="74"/>
      <c r="EV10" s="74"/>
      <c r="EW10" s="74"/>
      <c r="EX10" s="74"/>
      <c r="EY10" s="74"/>
      <c r="EZ10" s="74"/>
      <c r="FA10" s="74"/>
      <c r="FB10" s="74"/>
      <c r="FC10" s="7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c r="IR10" s="74"/>
      <c r="IS10" s="74"/>
      <c r="IT10" s="74"/>
      <c r="IU10" s="74"/>
      <c r="IV10" s="74"/>
    </row>
    <row r="11" spans="2:256" ht="33.75" customHeight="1">
      <c r="B11" s="51">
        <v>5</v>
      </c>
      <c r="C11" s="73" t="s">
        <v>100</v>
      </c>
      <c r="D11" s="70" t="s">
        <v>56</v>
      </c>
      <c r="E11" s="52" t="s">
        <v>77</v>
      </c>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4"/>
      <c r="DL11" s="74"/>
      <c r="DM11" s="74"/>
      <c r="DN11" s="74"/>
      <c r="DO11" s="74"/>
      <c r="DP11" s="74"/>
      <c r="DQ11" s="74"/>
      <c r="DR11" s="74"/>
      <c r="DS11" s="74"/>
      <c r="DT11" s="74"/>
      <c r="DU11" s="74"/>
      <c r="DV11" s="74"/>
      <c r="DW11" s="74"/>
      <c r="DX11" s="74"/>
      <c r="DY11" s="74"/>
      <c r="DZ11" s="74"/>
      <c r="EA11" s="74"/>
      <c r="EB11" s="74"/>
      <c r="EC11" s="74"/>
      <c r="ED11" s="74"/>
      <c r="EE11" s="74"/>
      <c r="EF11" s="74"/>
      <c r="EG11" s="74"/>
      <c r="EH11" s="74"/>
      <c r="EI11" s="74"/>
      <c r="EJ11" s="74"/>
      <c r="EK11" s="74"/>
      <c r="EL11" s="74"/>
      <c r="EM11" s="74"/>
      <c r="EN11" s="74"/>
      <c r="EO11" s="74"/>
      <c r="EP11" s="74"/>
      <c r="EQ11" s="74"/>
      <c r="ER11" s="74"/>
      <c r="ES11" s="74"/>
      <c r="ET11" s="74"/>
      <c r="EU11" s="74"/>
      <c r="EV11" s="74"/>
      <c r="EW11" s="74"/>
      <c r="EX11" s="74"/>
      <c r="EY11" s="74"/>
      <c r="EZ11" s="74"/>
      <c r="FA11" s="74"/>
      <c r="FB11" s="74"/>
      <c r="FC11" s="7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c r="IR11" s="74"/>
      <c r="IS11" s="74"/>
      <c r="IT11" s="74"/>
      <c r="IU11" s="74"/>
      <c r="IV11" s="74"/>
    </row>
    <row r="12" spans="2:256" ht="14.25" customHeight="1">
      <c r="B12" s="41"/>
      <c r="C12" s="41"/>
      <c r="D12" s="41"/>
      <c r="E12" s="53"/>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c r="DV12" s="74"/>
      <c r="DW12" s="74"/>
      <c r="DX12" s="74"/>
      <c r="DY12" s="74"/>
      <c r="DZ12" s="74"/>
      <c r="EA12" s="74"/>
      <c r="EB12" s="74"/>
      <c r="EC12" s="74"/>
      <c r="ED12" s="74"/>
      <c r="EE12" s="74"/>
      <c r="EF12" s="74"/>
      <c r="EG12" s="74"/>
      <c r="EH12" s="74"/>
      <c r="EI12" s="74"/>
      <c r="EJ12" s="74"/>
      <c r="EK12" s="74"/>
      <c r="EL12" s="74"/>
      <c r="EM12" s="74"/>
      <c r="EN12" s="74"/>
      <c r="EO12" s="74"/>
      <c r="EP12" s="74"/>
      <c r="EQ12" s="74"/>
      <c r="ER12" s="74"/>
      <c r="ES12" s="74"/>
      <c r="ET12" s="74"/>
      <c r="EU12" s="74"/>
      <c r="EV12" s="74"/>
      <c r="EW12" s="74"/>
      <c r="EX12" s="74"/>
      <c r="EY12" s="74"/>
      <c r="EZ12" s="74"/>
      <c r="FA12" s="74"/>
      <c r="FB12" s="74"/>
      <c r="FC12" s="7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c r="IR12" s="74"/>
      <c r="IS12" s="74"/>
      <c r="IT12" s="74"/>
      <c r="IU12" s="74"/>
      <c r="IV12" s="74"/>
    </row>
    <row r="13" spans="2:256" ht="5.25" customHeight="1">
      <c r="B13" s="54"/>
      <c r="C13" s="55"/>
      <c r="D13" s="55"/>
      <c r="E13" s="56"/>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c r="DV13" s="74"/>
      <c r="DW13" s="74"/>
      <c r="DX13" s="74"/>
      <c r="DY13" s="74"/>
      <c r="DZ13" s="74"/>
      <c r="EA13" s="74"/>
      <c r="EB13" s="74"/>
      <c r="EC13" s="74"/>
      <c r="ED13" s="74"/>
      <c r="EE13" s="74"/>
      <c r="EF13" s="74"/>
      <c r="EG13" s="74"/>
      <c r="EH13" s="74"/>
      <c r="EI13" s="74"/>
      <c r="EJ13" s="74"/>
      <c r="EK13" s="74"/>
      <c r="EL13" s="74"/>
      <c r="EM13" s="74"/>
      <c r="EN13" s="74"/>
      <c r="EO13" s="74"/>
      <c r="EP13" s="74"/>
      <c r="EQ13" s="74"/>
      <c r="ER13" s="74"/>
      <c r="ES13" s="74"/>
      <c r="ET13" s="74"/>
      <c r="EU13" s="74"/>
      <c r="EV13" s="74"/>
      <c r="EW13" s="74"/>
      <c r="EX13" s="74"/>
      <c r="EY13" s="74"/>
      <c r="EZ13" s="74"/>
      <c r="FA13" s="74"/>
      <c r="FB13" s="74"/>
      <c r="FC13" s="7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c r="IR13" s="74"/>
      <c r="IS13" s="74"/>
      <c r="IT13" s="74"/>
      <c r="IU13" s="74"/>
      <c r="IV13" s="74"/>
    </row>
    <row r="14" spans="2:256" ht="17.45" customHeight="1">
      <c r="B14" s="113" t="s">
        <v>81</v>
      </c>
      <c r="C14" s="114"/>
      <c r="D14" s="114"/>
      <c r="E14" s="115"/>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c r="DV14" s="74"/>
      <c r="DW14" s="74"/>
      <c r="DX14" s="74"/>
      <c r="DY14" s="74"/>
      <c r="DZ14" s="74"/>
      <c r="EA14" s="74"/>
      <c r="EB14" s="74"/>
      <c r="EC14" s="74"/>
      <c r="ED14" s="74"/>
      <c r="EE14" s="74"/>
      <c r="EF14" s="74"/>
      <c r="EG14" s="74"/>
      <c r="EH14" s="74"/>
      <c r="EI14" s="74"/>
      <c r="EJ14" s="74"/>
      <c r="EK14" s="74"/>
      <c r="EL14" s="74"/>
      <c r="EM14" s="74"/>
      <c r="EN14" s="74"/>
      <c r="EO14" s="74"/>
      <c r="EP14" s="74"/>
      <c r="EQ14" s="74"/>
      <c r="ER14" s="74"/>
      <c r="ES14" s="74"/>
      <c r="ET14" s="74"/>
      <c r="EU14" s="74"/>
      <c r="EV14" s="74"/>
      <c r="EW14" s="74"/>
      <c r="EX14" s="74"/>
      <c r="EY14" s="74"/>
      <c r="EZ14" s="74"/>
      <c r="FA14" s="74"/>
      <c r="FB14" s="74"/>
      <c r="FC14" s="7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c r="IR14" s="74"/>
      <c r="IS14" s="74"/>
      <c r="IT14" s="74"/>
      <c r="IU14" s="74"/>
      <c r="IV14" s="74"/>
    </row>
    <row r="15" spans="2:256" ht="5.25" customHeight="1">
      <c r="B15" s="57"/>
      <c r="C15" s="58"/>
      <c r="D15" s="58"/>
      <c r="E15" s="59"/>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c r="DV15" s="74"/>
      <c r="DW15" s="74"/>
      <c r="DX15" s="74"/>
      <c r="DY15" s="74"/>
      <c r="DZ15" s="74"/>
      <c r="EA15" s="74"/>
      <c r="EB15" s="74"/>
      <c r="EC15" s="74"/>
      <c r="ED15" s="74"/>
      <c r="EE15" s="74"/>
      <c r="EF15" s="74"/>
      <c r="EG15" s="74"/>
      <c r="EH15" s="74"/>
      <c r="EI15" s="74"/>
      <c r="EJ15" s="74"/>
      <c r="EK15" s="74"/>
      <c r="EL15" s="74"/>
      <c r="EM15" s="74"/>
      <c r="EN15" s="74"/>
      <c r="EO15" s="74"/>
      <c r="EP15" s="74"/>
      <c r="EQ15" s="74"/>
      <c r="ER15" s="74"/>
      <c r="ES15" s="74"/>
      <c r="ET15" s="74"/>
      <c r="EU15" s="74"/>
      <c r="EV15" s="74"/>
      <c r="EW15" s="74"/>
      <c r="EX15" s="74"/>
      <c r="EY15" s="74"/>
      <c r="EZ15" s="74"/>
      <c r="FA15" s="74"/>
      <c r="FB15" s="74"/>
      <c r="FC15" s="7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c r="IR15" s="74"/>
      <c r="IS15" s="74"/>
      <c r="IT15" s="74"/>
      <c r="IU15" s="74"/>
      <c r="IV15" s="74"/>
    </row>
    <row r="16" spans="2:256" ht="10.5" customHeight="1">
      <c r="B16" s="78"/>
      <c r="C16" s="77"/>
      <c r="D16" s="77"/>
      <c r="E16" s="77"/>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c r="DV16" s="74"/>
      <c r="DW16" s="74"/>
      <c r="DX16" s="74"/>
      <c r="DY16" s="74"/>
      <c r="DZ16" s="74"/>
      <c r="EA16" s="74"/>
      <c r="EB16" s="74"/>
      <c r="EC16" s="74"/>
      <c r="ED16" s="74"/>
      <c r="EE16" s="74"/>
      <c r="EF16" s="74"/>
      <c r="EG16" s="74"/>
      <c r="EH16" s="74"/>
      <c r="EI16" s="74"/>
      <c r="EJ16" s="74"/>
      <c r="EK16" s="74"/>
      <c r="EL16" s="74"/>
      <c r="EM16" s="74"/>
      <c r="EN16" s="74"/>
      <c r="EO16" s="74"/>
      <c r="EP16" s="74"/>
      <c r="EQ16" s="74"/>
      <c r="ER16" s="74"/>
      <c r="ES16" s="74"/>
      <c r="ET16" s="74"/>
      <c r="EU16" s="74"/>
      <c r="EV16" s="74"/>
      <c r="EW16" s="74"/>
      <c r="EX16" s="74"/>
      <c r="EY16" s="74"/>
      <c r="EZ16" s="74"/>
      <c r="FA16" s="74"/>
      <c r="FB16" s="74"/>
      <c r="FC16" s="7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c r="IR16" s="74"/>
      <c r="IS16" s="74"/>
      <c r="IT16" s="74"/>
      <c r="IU16" s="74"/>
      <c r="IV16" s="74"/>
    </row>
    <row r="17" spans="5:256" ht="12.75" customHeight="1">
      <c r="E17" s="107" t="s">
        <v>98</v>
      </c>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c r="DV17" s="74"/>
      <c r="DW17" s="74"/>
      <c r="DX17" s="74"/>
      <c r="DY17" s="74"/>
      <c r="DZ17" s="74"/>
      <c r="EA17" s="74"/>
      <c r="EB17" s="74"/>
      <c r="EC17" s="74"/>
      <c r="ED17" s="74"/>
      <c r="EE17" s="74"/>
      <c r="EF17" s="74"/>
      <c r="EG17" s="74"/>
      <c r="EH17" s="74"/>
      <c r="EI17" s="74"/>
      <c r="EJ17" s="74"/>
      <c r="EK17" s="74"/>
      <c r="EL17" s="74"/>
      <c r="EM17" s="74"/>
      <c r="EN17" s="74"/>
      <c r="EO17" s="74"/>
      <c r="EP17" s="74"/>
      <c r="EQ17" s="74"/>
      <c r="ER17" s="74"/>
      <c r="ES17" s="74"/>
      <c r="ET17" s="74"/>
      <c r="EU17" s="74"/>
      <c r="EV17" s="74"/>
      <c r="EW17" s="74"/>
      <c r="EX17" s="74"/>
      <c r="EY17" s="74"/>
      <c r="EZ17" s="74"/>
      <c r="FA17" s="74"/>
      <c r="FB17" s="74"/>
      <c r="FC17" s="7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c r="IR17" s="74"/>
      <c r="IS17" s="74"/>
      <c r="IT17" s="74"/>
      <c r="IU17" s="74"/>
      <c r="IV17" s="74"/>
    </row>
    <row r="18" spans="5:256">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c r="DV18" s="74"/>
      <c r="DW18" s="74"/>
      <c r="DX18" s="74"/>
      <c r="DY18" s="74"/>
      <c r="DZ18" s="74"/>
      <c r="EA18" s="74"/>
      <c r="EB18" s="74"/>
      <c r="EC18" s="74"/>
      <c r="ED18" s="74"/>
      <c r="EE18" s="74"/>
      <c r="EF18" s="74"/>
      <c r="EG18" s="74"/>
      <c r="EH18" s="74"/>
      <c r="EI18" s="74"/>
      <c r="EJ18" s="74"/>
      <c r="EK18" s="74"/>
      <c r="EL18" s="74"/>
      <c r="EM18" s="74"/>
      <c r="EN18" s="74"/>
      <c r="EO18" s="74"/>
      <c r="EP18" s="74"/>
      <c r="EQ18" s="74"/>
      <c r="ER18" s="74"/>
      <c r="ES18" s="74"/>
      <c r="ET18" s="74"/>
      <c r="EU18" s="74"/>
      <c r="EV18" s="74"/>
      <c r="EW18" s="74"/>
      <c r="EX18" s="74"/>
      <c r="EY18" s="74"/>
      <c r="EZ18" s="74"/>
      <c r="FA18" s="74"/>
      <c r="FB18" s="74"/>
      <c r="FC18" s="7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c r="IR18" s="74"/>
      <c r="IS18" s="74"/>
      <c r="IT18" s="74"/>
      <c r="IU18" s="74"/>
      <c r="IV18" s="74"/>
    </row>
    <row r="19" spans="5:256" ht="9" customHeight="1">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c r="IR19" s="74"/>
      <c r="IS19" s="74"/>
      <c r="IT19" s="74"/>
      <c r="IU19" s="74"/>
      <c r="IV19" s="74"/>
    </row>
    <row r="20" spans="5:256">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c r="DV20" s="74"/>
      <c r="DW20" s="74"/>
      <c r="DX20" s="74"/>
      <c r="DY20" s="74"/>
      <c r="DZ20" s="74"/>
      <c r="EA20" s="74"/>
      <c r="EB20" s="74"/>
      <c r="EC20" s="74"/>
      <c r="ED20" s="74"/>
      <c r="EE20" s="74"/>
      <c r="EF20" s="74"/>
      <c r="EG20" s="74"/>
      <c r="EH20" s="74"/>
      <c r="EI20" s="74"/>
      <c r="EJ20" s="74"/>
      <c r="EK20" s="74"/>
      <c r="EL20" s="74"/>
      <c r="EM20" s="74"/>
      <c r="EN20" s="74"/>
      <c r="EO20" s="74"/>
      <c r="EP20" s="74"/>
      <c r="EQ20" s="74"/>
      <c r="ER20" s="74"/>
      <c r="ES20" s="74"/>
      <c r="ET20" s="74"/>
      <c r="EU20" s="74"/>
      <c r="EV20" s="74"/>
      <c r="EW20" s="74"/>
      <c r="EX20" s="74"/>
      <c r="EY20" s="74"/>
      <c r="EZ20" s="74"/>
      <c r="FA20" s="74"/>
      <c r="FB20" s="74"/>
      <c r="FC20" s="7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c r="IR20" s="74"/>
      <c r="IS20" s="74"/>
      <c r="IT20" s="74"/>
      <c r="IU20" s="74"/>
      <c r="IV20" s="74"/>
    </row>
  </sheetData>
  <mergeCells count="1">
    <mergeCell ref="B14:E14"/>
  </mergeCells>
  <hyperlinks>
    <hyperlink ref="D8" location="'Patienten nach Kanton '!A1" display="Link" xr:uid="{00000000-0004-0000-0000-000000000000}"/>
    <hyperlink ref="D7" location="'Patient VS-CH '!A1" display="Link" xr:uid="{00000000-0004-0000-0000-000001000000}"/>
    <hyperlink ref="D9" location="'Spitäler VS_Kosten_Historie '!A1" display="Link" xr:uid="{00000000-0004-0000-0000-000002000000}"/>
    <hyperlink ref="D10" location="'Patienten VS_Kosten_Historie'!A1" display="Link" xr:uid="{00000000-0004-0000-0000-000003000000}"/>
    <hyperlink ref="D11" location="'Kosten pro Spitäler VS'!A1" display="Link" xr:uid="{00000000-0004-0000-0000-000004000000}"/>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pageSetUpPr fitToPage="1"/>
  </sheetPr>
  <dimension ref="A1:N35"/>
  <sheetViews>
    <sheetView showGridLines="0" workbookViewId="0"/>
  </sheetViews>
  <sheetFormatPr baseColWidth="10" defaultRowHeight="14.25"/>
  <cols>
    <col min="1" max="1" width="1.19921875" style="1" customWidth="1"/>
    <col min="2" max="2" width="11.09765625" style="2" customWidth="1"/>
    <col min="3" max="16384" width="11.19921875" style="2"/>
  </cols>
  <sheetData>
    <row r="1" spans="1:14" ht="9.9499999999999993" customHeight="1"/>
    <row r="2" spans="1:14" ht="36.75" customHeight="1">
      <c r="A2" s="3"/>
      <c r="B2" s="120" t="s">
        <v>91</v>
      </c>
      <c r="C2" s="120"/>
      <c r="D2" s="120"/>
      <c r="E2" s="120"/>
      <c r="F2" s="120"/>
      <c r="G2" s="120"/>
      <c r="H2" s="120"/>
      <c r="I2" s="4"/>
      <c r="J2" s="71"/>
      <c r="K2" s="4"/>
      <c r="L2" s="4"/>
      <c r="M2" s="4"/>
    </row>
    <row r="3" spans="1:14" ht="15.75" customHeight="1">
      <c r="B3" s="4"/>
      <c r="C3" s="4"/>
      <c r="D3" s="4"/>
      <c r="E3" s="4"/>
      <c r="F3" s="4"/>
      <c r="G3" s="4"/>
      <c r="H3" s="4"/>
      <c r="I3" s="4"/>
      <c r="J3" s="71"/>
      <c r="K3" s="4"/>
      <c r="L3" s="4"/>
      <c r="M3" s="4"/>
    </row>
    <row r="4" spans="1:14" ht="17.25" customHeight="1">
      <c r="B4" s="121" t="s">
        <v>35</v>
      </c>
      <c r="C4" s="124" t="s">
        <v>63</v>
      </c>
      <c r="D4" s="125"/>
      <c r="E4" s="125"/>
      <c r="F4" s="125"/>
      <c r="G4" s="125"/>
      <c r="H4" s="126"/>
      <c r="I4" s="4"/>
      <c r="J4" s="4"/>
      <c r="K4" s="4"/>
      <c r="L4" s="4"/>
      <c r="M4" s="4"/>
      <c r="N4" s="4"/>
    </row>
    <row r="5" spans="1:14" ht="15.75" customHeight="1">
      <c r="B5" s="122"/>
      <c r="C5" s="124" t="s">
        <v>39</v>
      </c>
      <c r="D5" s="125"/>
      <c r="E5" s="125"/>
      <c r="F5" s="124" t="s">
        <v>62</v>
      </c>
      <c r="G5" s="125"/>
      <c r="H5" s="126"/>
      <c r="I5" s="4"/>
      <c r="J5" s="4"/>
      <c r="K5" s="4"/>
      <c r="L5" s="4"/>
      <c r="M5" s="4"/>
      <c r="N5" s="4"/>
    </row>
    <row r="6" spans="1:14" ht="38.25">
      <c r="B6" s="123"/>
      <c r="C6" s="35" t="s">
        <v>36</v>
      </c>
      <c r="D6" s="35" t="s">
        <v>37</v>
      </c>
      <c r="E6" s="35" t="s">
        <v>38</v>
      </c>
      <c r="F6" s="35" t="s">
        <v>36</v>
      </c>
      <c r="G6" s="35" t="s">
        <v>37</v>
      </c>
      <c r="H6" s="35" t="s">
        <v>38</v>
      </c>
      <c r="J6" s="4"/>
      <c r="K6" s="4"/>
      <c r="L6" s="4"/>
      <c r="M6" s="4"/>
      <c r="N6" s="4"/>
    </row>
    <row r="7" spans="1:14" ht="15" customHeight="1">
      <c r="B7" s="5">
        <v>2015</v>
      </c>
      <c r="C7" s="108">
        <v>130804</v>
      </c>
      <c r="D7" s="15">
        <v>335696</v>
      </c>
      <c r="E7" s="19">
        <f t="shared" ref="E7:E15" si="0">C7/D7*1000</f>
        <v>389.65015966827127</v>
      </c>
      <c r="F7" s="108">
        <v>3390140</v>
      </c>
      <c r="G7" s="16">
        <v>8327126</v>
      </c>
      <c r="H7" s="19">
        <f t="shared" ref="H7:H15" si="1">F7/G7*1000</f>
        <v>407.12005558700565</v>
      </c>
      <c r="J7" s="4"/>
      <c r="K7" s="4"/>
      <c r="L7" s="4"/>
      <c r="M7" s="4"/>
      <c r="N7" s="4"/>
    </row>
    <row r="8" spans="1:14" ht="15" customHeight="1">
      <c r="B8" s="30">
        <v>2016</v>
      </c>
      <c r="C8" s="109">
        <v>132127</v>
      </c>
      <c r="D8" s="31">
        <v>339176</v>
      </c>
      <c r="E8" s="19">
        <f t="shared" si="0"/>
        <v>389.5529164799396</v>
      </c>
      <c r="F8" s="109">
        <v>3499625</v>
      </c>
      <c r="G8" s="32">
        <v>8419550</v>
      </c>
      <c r="H8" s="19">
        <f t="shared" si="1"/>
        <v>415.65463712431188</v>
      </c>
      <c r="J8" s="4"/>
      <c r="K8" s="4"/>
      <c r="L8" s="4"/>
      <c r="M8" s="4"/>
      <c r="N8" s="4"/>
    </row>
    <row r="9" spans="1:14" ht="15" customHeight="1">
      <c r="B9" s="5">
        <v>2017</v>
      </c>
      <c r="C9" s="89">
        <v>137605</v>
      </c>
      <c r="D9" s="29">
        <v>341463</v>
      </c>
      <c r="E9" s="80">
        <f t="shared" si="0"/>
        <v>402.98656076939523</v>
      </c>
      <c r="F9" s="89">
        <v>3626932</v>
      </c>
      <c r="G9" s="29">
        <v>8484130</v>
      </c>
      <c r="H9" s="80">
        <f t="shared" si="1"/>
        <v>427.49604261132259</v>
      </c>
      <c r="J9" s="10"/>
      <c r="K9" s="10"/>
      <c r="L9" s="10"/>
      <c r="M9" s="10"/>
    </row>
    <row r="10" spans="1:14" ht="15" customHeight="1">
      <c r="B10" s="5">
        <v>2018</v>
      </c>
      <c r="C10" s="89">
        <v>151023</v>
      </c>
      <c r="D10" s="29">
        <v>343955</v>
      </c>
      <c r="E10" s="19">
        <f t="shared" si="0"/>
        <v>439.07778633832919</v>
      </c>
      <c r="F10" s="89">
        <v>3878327</v>
      </c>
      <c r="G10" s="110">
        <v>8544527</v>
      </c>
      <c r="H10" s="19">
        <f t="shared" si="1"/>
        <v>453.89604363120395</v>
      </c>
      <c r="J10" s="10"/>
      <c r="K10" s="10"/>
      <c r="L10" s="10"/>
      <c r="M10" s="10"/>
    </row>
    <row r="11" spans="1:14" ht="15" customHeight="1">
      <c r="B11" s="79">
        <v>2019</v>
      </c>
      <c r="C11" s="109">
        <v>144934</v>
      </c>
      <c r="D11" s="31">
        <v>345525</v>
      </c>
      <c r="E11" s="19">
        <f t="shared" si="0"/>
        <v>419.4602416612401</v>
      </c>
      <c r="F11" s="109">
        <v>3959852</v>
      </c>
      <c r="G11" s="32">
        <v>8606033</v>
      </c>
      <c r="H11" s="19">
        <f t="shared" si="1"/>
        <v>460.12512385206981</v>
      </c>
      <c r="J11" s="10"/>
      <c r="K11" s="10"/>
      <c r="L11" s="10"/>
      <c r="M11" s="10"/>
    </row>
    <row r="12" spans="1:14" ht="15" customHeight="1">
      <c r="B12" s="30">
        <v>2020</v>
      </c>
      <c r="C12" s="91">
        <v>155743</v>
      </c>
      <c r="D12" s="67">
        <v>348503</v>
      </c>
      <c r="E12" s="81">
        <f t="shared" si="0"/>
        <v>446.89141843829179</v>
      </c>
      <c r="F12" s="91">
        <v>4090628</v>
      </c>
      <c r="G12" s="67">
        <v>8670300</v>
      </c>
      <c r="H12" s="81">
        <f t="shared" si="1"/>
        <v>471.79774632942343</v>
      </c>
      <c r="J12" s="10"/>
      <c r="K12" s="10"/>
      <c r="L12" s="10"/>
      <c r="M12" s="10"/>
    </row>
    <row r="13" spans="1:14" ht="15" customHeight="1">
      <c r="B13" s="30">
        <v>2021</v>
      </c>
      <c r="C13" s="91">
        <v>189869</v>
      </c>
      <c r="D13" s="67">
        <v>353209</v>
      </c>
      <c r="E13" s="19">
        <f t="shared" si="0"/>
        <v>537.55425258133278</v>
      </c>
      <c r="F13" s="91">
        <v>4916441</v>
      </c>
      <c r="G13" s="67">
        <v>8738791</v>
      </c>
      <c r="H13" s="80">
        <f t="shared" si="1"/>
        <v>562.59967768996876</v>
      </c>
      <c r="J13" s="10"/>
      <c r="K13" s="10"/>
      <c r="L13" s="10"/>
      <c r="M13" s="10"/>
    </row>
    <row r="14" spans="1:14" ht="15" customHeight="1">
      <c r="B14" s="30">
        <v>2022</v>
      </c>
      <c r="C14" s="91">
        <v>174117</v>
      </c>
      <c r="D14" s="67">
        <v>357282</v>
      </c>
      <c r="E14" s="19">
        <f t="shared" si="0"/>
        <v>487.33773321913782</v>
      </c>
      <c r="F14" s="91">
        <v>4602250</v>
      </c>
      <c r="G14" s="67">
        <v>8815385</v>
      </c>
      <c r="H14" s="19">
        <f t="shared" si="1"/>
        <v>522.07022155016477</v>
      </c>
      <c r="J14" s="10"/>
      <c r="K14" s="10"/>
      <c r="L14" s="10"/>
      <c r="M14" s="10"/>
    </row>
    <row r="15" spans="1:14" ht="15" customHeight="1">
      <c r="B15" s="6">
        <v>2023</v>
      </c>
      <c r="C15" s="111">
        <v>158295</v>
      </c>
      <c r="D15" s="7">
        <v>365844</v>
      </c>
      <c r="E15" s="20">
        <f t="shared" si="0"/>
        <v>432.68442286876376</v>
      </c>
      <c r="F15" s="111">
        <v>4162706</v>
      </c>
      <c r="G15" s="7">
        <v>8962258</v>
      </c>
      <c r="H15" s="20">
        <f t="shared" si="1"/>
        <v>464.4706724577668</v>
      </c>
      <c r="J15" s="10"/>
      <c r="K15" s="10"/>
      <c r="L15" s="10"/>
      <c r="M15" s="10"/>
    </row>
    <row r="16" spans="1:14" s="10" customFormat="1" ht="11.25">
      <c r="A16" s="8"/>
      <c r="B16" s="9"/>
    </row>
    <row r="17" spans="1:13" ht="12.75" customHeight="1">
      <c r="B17" s="119" t="s">
        <v>33</v>
      </c>
      <c r="C17" s="119"/>
      <c r="D17" s="119"/>
      <c r="E17" s="119"/>
      <c r="F17" s="119"/>
      <c r="G17" s="119"/>
      <c r="J17" s="10"/>
      <c r="K17" s="10"/>
      <c r="L17" s="10"/>
      <c r="M17" s="10"/>
    </row>
    <row r="18" spans="1:13" s="10" customFormat="1" ht="5.25" customHeight="1">
      <c r="A18" s="8"/>
      <c r="B18" s="9"/>
    </row>
    <row r="19" spans="1:13" s="10" customFormat="1" ht="12.75" customHeight="1">
      <c r="A19" s="8"/>
      <c r="B19" s="83" t="s">
        <v>101</v>
      </c>
      <c r="C19" s="84"/>
    </row>
    <row r="20" spans="1:13" s="10" customFormat="1" ht="5.25" customHeight="1">
      <c r="A20" s="8"/>
      <c r="B20" s="9"/>
    </row>
    <row r="21" spans="1:13" ht="12.75" customHeight="1">
      <c r="B21" s="11" t="s">
        <v>61</v>
      </c>
      <c r="C21" s="12"/>
      <c r="D21" s="13"/>
      <c r="E21" s="13"/>
    </row>
    <row r="22" spans="1:13" s="10" customFormat="1" ht="5.25" customHeight="1">
      <c r="A22" s="8"/>
      <c r="B22" s="9"/>
    </row>
    <row r="23" spans="1:13" ht="81.75" customHeight="1">
      <c r="B23" s="116" t="s">
        <v>89</v>
      </c>
      <c r="C23" s="116"/>
      <c r="D23" s="116"/>
      <c r="E23" s="116"/>
      <c r="F23" s="116"/>
      <c r="G23" s="116"/>
      <c r="H23" s="116"/>
    </row>
    <row r="24" spans="1:13" ht="51.75" customHeight="1">
      <c r="B24" s="116" t="s">
        <v>90</v>
      </c>
      <c r="C24" s="116"/>
      <c r="D24" s="116"/>
      <c r="E24" s="116"/>
      <c r="F24" s="116"/>
      <c r="G24" s="116"/>
      <c r="H24" s="116"/>
    </row>
    <row r="25" spans="1:13" ht="30.75" customHeight="1">
      <c r="B25" s="117" t="s">
        <v>86</v>
      </c>
      <c r="C25" s="117"/>
      <c r="D25" s="117"/>
      <c r="E25" s="117"/>
      <c r="F25" s="117"/>
      <c r="G25" s="117"/>
      <c r="H25" s="117"/>
    </row>
    <row r="26" spans="1:13" ht="36" customHeight="1">
      <c r="B26" s="117" t="s">
        <v>64</v>
      </c>
      <c r="C26" s="117"/>
      <c r="D26" s="117"/>
      <c r="E26" s="117"/>
      <c r="F26" s="117"/>
      <c r="G26" s="117"/>
      <c r="H26" s="117"/>
    </row>
    <row r="27" spans="1:13" ht="12" customHeight="1">
      <c r="B27" s="118" t="s">
        <v>92</v>
      </c>
      <c r="C27" s="118"/>
      <c r="D27" s="118"/>
      <c r="E27" s="118"/>
      <c r="F27" s="118"/>
      <c r="G27" s="118"/>
    </row>
    <row r="28" spans="1:13" s="10" customFormat="1" ht="5.25" customHeight="1">
      <c r="A28" s="8"/>
      <c r="B28" s="9"/>
    </row>
    <row r="29" spans="1:13" s="10" customFormat="1" ht="12.75" customHeight="1">
      <c r="A29" s="8"/>
      <c r="B29" s="9" t="s">
        <v>34</v>
      </c>
    </row>
    <row r="35" spans="2:2">
      <c r="B35" s="14"/>
    </row>
  </sheetData>
  <mergeCells count="11">
    <mergeCell ref="B17:G17"/>
    <mergeCell ref="B2:H2"/>
    <mergeCell ref="B4:B6"/>
    <mergeCell ref="C4:H4"/>
    <mergeCell ref="C5:E5"/>
    <mergeCell ref="F5:H5"/>
    <mergeCell ref="B24:H24"/>
    <mergeCell ref="B26:H26"/>
    <mergeCell ref="B27:G27"/>
    <mergeCell ref="B25:H25"/>
    <mergeCell ref="B23:H23"/>
  </mergeCells>
  <pageMargins left="0.7" right="0.7" top="0.75" bottom="0.75" header="0.3" footer="0.3"/>
  <pageSetup paperSize="9"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pageSetUpPr fitToPage="1"/>
  </sheetPr>
  <dimension ref="A1:O45"/>
  <sheetViews>
    <sheetView workbookViewId="0"/>
  </sheetViews>
  <sheetFormatPr baseColWidth="10" defaultRowHeight="14.25"/>
  <cols>
    <col min="1" max="1" width="1.19921875" style="1" customWidth="1"/>
    <col min="2" max="2" width="11.09765625" style="2" customWidth="1"/>
    <col min="3" max="16384" width="11.19921875" style="2"/>
  </cols>
  <sheetData>
    <row r="1" spans="1:15" ht="9.9499999999999993" customHeight="1"/>
    <row r="2" spans="1:15" ht="39" customHeight="1">
      <c r="A2" s="3"/>
      <c r="B2" s="120" t="s">
        <v>102</v>
      </c>
      <c r="C2" s="120"/>
      <c r="D2" s="120"/>
      <c r="E2" s="120"/>
      <c r="F2" s="120"/>
      <c r="G2" s="120"/>
      <c r="H2" s="120"/>
      <c r="I2" s="120"/>
      <c r="J2" s="120"/>
      <c r="K2" s="120"/>
      <c r="L2" s="120"/>
      <c r="M2" s="120"/>
      <c r="N2" s="120"/>
      <c r="O2" s="120"/>
    </row>
    <row r="3" spans="1:15" ht="15.75" customHeight="1">
      <c r="B3" s="4"/>
      <c r="C3" s="4"/>
      <c r="D3" s="4"/>
      <c r="E3" s="4"/>
      <c r="F3" s="4"/>
      <c r="G3" s="4"/>
      <c r="H3" s="4"/>
      <c r="K3" s="71"/>
    </row>
    <row r="4" spans="1:15" ht="38.25">
      <c r="B4" s="21" t="s">
        <v>63</v>
      </c>
      <c r="C4" s="35" t="s">
        <v>36</v>
      </c>
      <c r="D4" s="35" t="s">
        <v>37</v>
      </c>
      <c r="E4" s="35" t="s">
        <v>38</v>
      </c>
    </row>
    <row r="5" spans="1:15" ht="15" customHeight="1">
      <c r="B5" s="22" t="s">
        <v>26</v>
      </c>
      <c r="C5" s="15">
        <v>209873</v>
      </c>
      <c r="D5" s="24">
        <v>357720</v>
      </c>
      <c r="E5" s="19">
        <v>586.69629878116962</v>
      </c>
    </row>
    <row r="6" spans="1:15" ht="15" customHeight="1">
      <c r="B6" s="22" t="s">
        <v>17</v>
      </c>
      <c r="C6" s="15">
        <v>41482</v>
      </c>
      <c r="D6" s="24">
        <v>74548</v>
      </c>
      <c r="E6" s="19">
        <v>556.44685303428662</v>
      </c>
    </row>
    <row r="7" spans="1:15" ht="15" customHeight="1">
      <c r="B7" s="22" t="s">
        <v>14</v>
      </c>
      <c r="C7" s="15">
        <v>104413</v>
      </c>
      <c r="D7" s="24">
        <v>200031</v>
      </c>
      <c r="E7" s="19">
        <v>521.9840924656678</v>
      </c>
    </row>
    <row r="8" spans="1:15" ht="15" customHeight="1">
      <c r="B8" s="22" t="s">
        <v>18</v>
      </c>
      <c r="C8" s="15">
        <v>92729</v>
      </c>
      <c r="D8" s="24">
        <v>178291</v>
      </c>
      <c r="E8" s="19">
        <v>520.09916372671637</v>
      </c>
    </row>
    <row r="9" spans="1:15" ht="15" customHeight="1">
      <c r="B9" s="22" t="s">
        <v>2</v>
      </c>
      <c r="C9" s="15">
        <v>438525</v>
      </c>
      <c r="D9" s="24">
        <v>845870</v>
      </c>
      <c r="E9" s="19">
        <v>518.43072812607136</v>
      </c>
    </row>
    <row r="10" spans="1:15" ht="15" customHeight="1">
      <c r="B10" s="22" t="s">
        <v>15</v>
      </c>
      <c r="C10" s="15">
        <v>21731</v>
      </c>
      <c r="D10" s="24">
        <v>42056</v>
      </c>
      <c r="E10" s="19">
        <v>516.71580749476891</v>
      </c>
    </row>
    <row r="11" spans="1:15" ht="15" customHeight="1">
      <c r="B11" s="22" t="s">
        <v>10</v>
      </c>
      <c r="C11" s="15">
        <v>363890</v>
      </c>
      <c r="D11" s="24">
        <v>726894</v>
      </c>
      <c r="E11" s="19">
        <v>500.60944236711271</v>
      </c>
    </row>
    <row r="12" spans="1:15" ht="15" customHeight="1">
      <c r="B12" s="22" t="s">
        <v>22</v>
      </c>
      <c r="C12" s="15">
        <v>43344</v>
      </c>
      <c r="D12" s="24">
        <v>87111</v>
      </c>
      <c r="E12" s="19">
        <v>497.57206322967249</v>
      </c>
    </row>
    <row r="13" spans="1:15" ht="15" customHeight="1">
      <c r="B13" s="22" t="s">
        <v>13</v>
      </c>
      <c r="C13" s="15">
        <v>148562</v>
      </c>
      <c r="D13" s="24">
        <v>298837</v>
      </c>
      <c r="E13" s="19">
        <v>497.13388904319078</v>
      </c>
    </row>
    <row r="14" spans="1:15" ht="15" customHeight="1">
      <c r="B14" s="22" t="s">
        <v>16</v>
      </c>
      <c r="C14" s="15">
        <v>101368</v>
      </c>
      <c r="D14" s="24">
        <v>204888</v>
      </c>
      <c r="E14" s="19">
        <v>494.74835031822261</v>
      </c>
    </row>
    <row r="15" spans="1:15" ht="15" customHeight="1">
      <c r="B15" s="22" t="s">
        <v>27</v>
      </c>
      <c r="C15" s="15">
        <v>18550</v>
      </c>
      <c r="D15" s="24">
        <v>37931</v>
      </c>
      <c r="E15" s="19">
        <v>489.04589913263555</v>
      </c>
    </row>
    <row r="16" spans="1:15" ht="15" customHeight="1">
      <c r="B16" s="22" t="s">
        <v>1</v>
      </c>
      <c r="C16" s="15">
        <v>255757</v>
      </c>
      <c r="D16" s="24">
        <v>524410</v>
      </c>
      <c r="E16" s="19">
        <v>487.70427718769668</v>
      </c>
    </row>
    <row r="17" spans="1:5" ht="15" customHeight="1">
      <c r="B17" s="22" t="s">
        <v>23</v>
      </c>
      <c r="C17" s="15">
        <v>137429</v>
      </c>
      <c r="D17" s="24">
        <v>286844</v>
      </c>
      <c r="E17" s="19">
        <v>479.10711048514179</v>
      </c>
    </row>
    <row r="18" spans="1:5" ht="15" customHeight="1">
      <c r="B18" s="22" t="s">
        <v>19</v>
      </c>
      <c r="C18" s="15">
        <v>21320</v>
      </c>
      <c r="D18" s="24">
        <v>45016</v>
      </c>
      <c r="E18" s="19">
        <v>473.60938333037143</v>
      </c>
    </row>
    <row r="19" spans="1:5" ht="15" customHeight="1">
      <c r="B19" s="22" t="s">
        <v>25</v>
      </c>
      <c r="C19" s="15">
        <v>133381</v>
      </c>
      <c r="D19" s="24">
        <v>295220</v>
      </c>
      <c r="E19" s="19">
        <v>451.80204593184743</v>
      </c>
    </row>
    <row r="20" spans="1:5" ht="15" customHeight="1">
      <c r="B20" s="22" t="s">
        <v>0</v>
      </c>
      <c r="C20" s="15">
        <v>479534</v>
      </c>
      <c r="D20" s="24">
        <v>1063533</v>
      </c>
      <c r="E20" s="19">
        <v>450.88774866412228</v>
      </c>
    </row>
    <row r="21" spans="1:5" ht="15" customHeight="1">
      <c r="B21" s="22" t="s">
        <v>7</v>
      </c>
      <c r="C21" s="15">
        <v>152380</v>
      </c>
      <c r="D21" s="24">
        <v>341537</v>
      </c>
      <c r="E21" s="19">
        <v>446.15956689904755</v>
      </c>
    </row>
    <row r="22" spans="1:5" ht="15" customHeight="1">
      <c r="B22" s="22" t="s">
        <v>6</v>
      </c>
      <c r="C22" s="15">
        <v>188512</v>
      </c>
      <c r="D22" s="24">
        <v>432744</v>
      </c>
      <c r="E22" s="19">
        <v>435.62013569223376</v>
      </c>
    </row>
    <row r="23" spans="1:5" ht="15" customHeight="1">
      <c r="B23" s="23" t="s">
        <v>5</v>
      </c>
      <c r="C23" s="26">
        <v>158295</v>
      </c>
      <c r="D23" s="27">
        <v>365844</v>
      </c>
      <c r="E23" s="25">
        <v>432.68442286876376</v>
      </c>
    </row>
    <row r="24" spans="1:5" ht="15" customHeight="1">
      <c r="B24" s="22" t="s">
        <v>3</v>
      </c>
      <c r="C24" s="15">
        <v>688859</v>
      </c>
      <c r="D24" s="24">
        <v>1605508</v>
      </c>
      <c r="E24" s="19">
        <v>429.05983651280468</v>
      </c>
    </row>
    <row r="25" spans="1:5" ht="15" customHeight="1">
      <c r="B25" s="22" t="s">
        <v>28</v>
      </c>
      <c r="C25" s="15">
        <v>56503</v>
      </c>
      <c r="D25" s="24">
        <v>132556</v>
      </c>
      <c r="E25" s="19">
        <v>426.25758170131866</v>
      </c>
    </row>
    <row r="26" spans="1:5" ht="15" customHeight="1">
      <c r="B26" s="22" t="s">
        <v>12</v>
      </c>
      <c r="C26" s="15">
        <v>23926</v>
      </c>
      <c r="D26" s="24">
        <v>56495</v>
      </c>
      <c r="E26" s="19">
        <v>423.50650500044253</v>
      </c>
    </row>
    <row r="27" spans="1:5" ht="15" customHeight="1">
      <c r="B27" s="22" t="s">
        <v>21</v>
      </c>
      <c r="C27" s="15">
        <v>221494</v>
      </c>
      <c r="D27" s="24">
        <v>535114</v>
      </c>
      <c r="E27" s="19">
        <v>413.91927701386993</v>
      </c>
    </row>
    <row r="28" spans="1:5" ht="15" customHeight="1">
      <c r="B28" s="22" t="s">
        <v>24</v>
      </c>
      <c r="C28" s="15">
        <v>67320</v>
      </c>
      <c r="D28" s="24">
        <v>167403</v>
      </c>
      <c r="E28" s="19">
        <v>402.14333076468159</v>
      </c>
    </row>
    <row r="29" spans="1:5" ht="15" customHeight="1">
      <c r="B29" s="22" t="s">
        <v>11</v>
      </c>
      <c r="C29" s="15">
        <v>5821</v>
      </c>
      <c r="D29" s="28">
        <v>16585</v>
      </c>
      <c r="E29" s="19">
        <v>350.97980102502265</v>
      </c>
    </row>
    <row r="30" spans="1:5" ht="15" customHeight="1">
      <c r="B30" s="22" t="s">
        <v>20</v>
      </c>
      <c r="C30" s="15">
        <v>12565</v>
      </c>
      <c r="D30" s="24">
        <v>39272</v>
      </c>
      <c r="E30" s="19">
        <v>319.94805459360362</v>
      </c>
    </row>
    <row r="31" spans="1:5" ht="15" customHeight="1">
      <c r="B31" s="85" t="s">
        <v>4</v>
      </c>
      <c r="C31" s="86">
        <v>4162706</v>
      </c>
      <c r="D31" s="86">
        <v>8962258</v>
      </c>
      <c r="E31" s="87">
        <v>464.4706724577668</v>
      </c>
    </row>
    <row r="32" spans="1:5" s="10" customFormat="1" ht="11.25">
      <c r="A32" s="8"/>
      <c r="B32" s="9"/>
    </row>
    <row r="33" spans="1:8" ht="12.75" customHeight="1">
      <c r="B33" s="119" t="s">
        <v>33</v>
      </c>
      <c r="C33" s="119"/>
      <c r="D33" s="119"/>
      <c r="E33" s="119"/>
      <c r="F33" s="119"/>
      <c r="G33" s="119"/>
    </row>
    <row r="34" spans="1:8" s="10" customFormat="1" ht="5.25" customHeight="1">
      <c r="A34" s="8"/>
      <c r="B34" s="9"/>
    </row>
    <row r="35" spans="1:8" s="10" customFormat="1" ht="12.75" customHeight="1">
      <c r="A35" s="8"/>
      <c r="B35" s="83" t="s">
        <v>101</v>
      </c>
      <c r="C35" s="84"/>
    </row>
    <row r="36" spans="1:8" s="10" customFormat="1" ht="5.25" customHeight="1">
      <c r="A36" s="8"/>
      <c r="B36" s="9"/>
    </row>
    <row r="37" spans="1:8" ht="12.75" customHeight="1">
      <c r="B37" s="11" t="s">
        <v>61</v>
      </c>
      <c r="C37" s="12"/>
      <c r="D37" s="13"/>
      <c r="E37" s="13"/>
    </row>
    <row r="38" spans="1:8" s="10" customFormat="1" ht="5.25" customHeight="1">
      <c r="A38" s="8"/>
      <c r="B38" s="9"/>
    </row>
    <row r="39" spans="1:8" ht="69" customHeight="1">
      <c r="B39" s="116" t="s">
        <v>89</v>
      </c>
      <c r="C39" s="116"/>
      <c r="D39" s="116"/>
      <c r="E39" s="116"/>
      <c r="F39" s="116"/>
      <c r="G39" s="116"/>
      <c r="H39" s="116"/>
    </row>
    <row r="40" spans="1:8" ht="70.5" customHeight="1">
      <c r="B40" s="116" t="s">
        <v>93</v>
      </c>
      <c r="C40" s="116"/>
      <c r="D40" s="116"/>
      <c r="E40" s="116"/>
      <c r="F40" s="116"/>
      <c r="G40" s="116"/>
      <c r="H40" s="116"/>
    </row>
    <row r="41" spans="1:8" ht="33" customHeight="1">
      <c r="B41" s="117" t="s">
        <v>86</v>
      </c>
      <c r="C41" s="117"/>
      <c r="D41" s="117"/>
      <c r="E41" s="117"/>
      <c r="F41" s="117"/>
      <c r="G41" s="117"/>
      <c r="H41" s="117"/>
    </row>
    <row r="42" spans="1:8" ht="39.75" customHeight="1">
      <c r="B42" s="117" t="s">
        <v>65</v>
      </c>
      <c r="C42" s="117"/>
      <c r="D42" s="117"/>
      <c r="E42" s="117"/>
      <c r="F42" s="117"/>
      <c r="G42" s="117"/>
      <c r="H42" s="117"/>
    </row>
    <row r="43" spans="1:8" ht="12" customHeight="1">
      <c r="B43" s="118" t="s">
        <v>40</v>
      </c>
      <c r="C43" s="118"/>
      <c r="D43" s="118"/>
      <c r="E43" s="118"/>
      <c r="F43" s="118"/>
      <c r="G43" s="118"/>
    </row>
    <row r="44" spans="1:8" s="10" customFormat="1" ht="5.25" customHeight="1">
      <c r="A44" s="8"/>
      <c r="B44" s="9"/>
    </row>
    <row r="45" spans="1:8" s="10" customFormat="1" ht="11.25" customHeight="1">
      <c r="A45" s="8"/>
      <c r="B45" s="9" t="s">
        <v>34</v>
      </c>
    </row>
  </sheetData>
  <mergeCells count="8">
    <mergeCell ref="I2:O2"/>
    <mergeCell ref="B43:G43"/>
    <mergeCell ref="B2:H2"/>
    <mergeCell ref="B33:G33"/>
    <mergeCell ref="B42:H42"/>
    <mergeCell ref="B41:H41"/>
    <mergeCell ref="B39:H39"/>
    <mergeCell ref="B40:H40"/>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pageSetUpPr fitToPage="1"/>
  </sheetPr>
  <dimension ref="A1:O34"/>
  <sheetViews>
    <sheetView workbookViewId="0"/>
  </sheetViews>
  <sheetFormatPr baseColWidth="10" defaultRowHeight="14.25"/>
  <cols>
    <col min="1" max="1" width="1.19921875" style="1" customWidth="1"/>
    <col min="2" max="2" width="30.5" style="2" customWidth="1"/>
    <col min="3" max="16384" width="11.19921875" style="2"/>
  </cols>
  <sheetData>
    <row r="1" spans="1:14" ht="9.9499999999999993" customHeight="1"/>
    <row r="2" spans="1:14" ht="40.5" customHeight="1">
      <c r="A2" s="3"/>
      <c r="B2" s="120" t="s">
        <v>94</v>
      </c>
      <c r="C2" s="120"/>
      <c r="D2" s="120"/>
      <c r="E2" s="120"/>
      <c r="F2" s="120"/>
      <c r="G2" s="4"/>
      <c r="H2" s="4"/>
      <c r="I2" s="4"/>
      <c r="J2" s="4"/>
      <c r="K2" s="4"/>
      <c r="L2" s="4"/>
    </row>
    <row r="3" spans="1:14" ht="15.75" customHeight="1">
      <c r="B3" s="4"/>
      <c r="C3" s="4"/>
      <c r="D3" s="4"/>
      <c r="E3" s="4"/>
      <c r="F3" s="4"/>
      <c r="G3" s="4"/>
      <c r="H3" s="4"/>
      <c r="I3" s="4"/>
      <c r="J3" s="4"/>
      <c r="K3" s="4"/>
      <c r="L3" s="4"/>
    </row>
    <row r="4" spans="1:14" ht="29.25" customHeight="1">
      <c r="B4" s="127" t="s">
        <v>83</v>
      </c>
      <c r="C4" s="129" t="s">
        <v>41</v>
      </c>
      <c r="D4" s="130"/>
      <c r="E4" s="130"/>
      <c r="F4" s="130"/>
      <c r="G4" s="130"/>
      <c r="H4" s="130"/>
      <c r="I4" s="130"/>
      <c r="J4" s="130"/>
      <c r="K4" s="131"/>
      <c r="M4" s="4"/>
      <c r="N4" s="4"/>
    </row>
    <row r="5" spans="1:14">
      <c r="B5" s="128"/>
      <c r="C5" s="63">
        <v>2015</v>
      </c>
      <c r="D5" s="62">
        <v>2016</v>
      </c>
      <c r="E5" s="62">
        <v>2017</v>
      </c>
      <c r="F5" s="62">
        <v>2018</v>
      </c>
      <c r="G5" s="62">
        <v>2019</v>
      </c>
      <c r="H5" s="62">
        <v>2020</v>
      </c>
      <c r="I5" s="62">
        <v>2021</v>
      </c>
      <c r="J5" s="62">
        <v>2022</v>
      </c>
      <c r="K5" s="62">
        <v>2023</v>
      </c>
    </row>
    <row r="6" spans="1:14" ht="15" customHeight="1">
      <c r="B6" s="18" t="s">
        <v>42</v>
      </c>
      <c r="C6" s="17">
        <v>89573921.459999993</v>
      </c>
      <c r="D6" s="29">
        <v>102392202.55</v>
      </c>
      <c r="E6" s="29">
        <v>112990290.81999999</v>
      </c>
      <c r="F6" s="29">
        <v>118905017.54000001</v>
      </c>
      <c r="G6" s="29">
        <v>127979776.79000001</v>
      </c>
      <c r="H6" s="29">
        <v>145295157.78999999</v>
      </c>
      <c r="I6" s="29">
        <v>161608503.81999999</v>
      </c>
      <c r="J6" s="29">
        <v>168320600.88999999</v>
      </c>
      <c r="K6" s="29">
        <v>172651154.50999999</v>
      </c>
    </row>
    <row r="7" spans="1:14" ht="15" customHeight="1">
      <c r="B7" s="18" t="s">
        <v>8</v>
      </c>
      <c r="C7" s="17">
        <v>30575435.039999999</v>
      </c>
      <c r="D7" s="29">
        <v>48200018.890000001</v>
      </c>
      <c r="E7" s="29">
        <v>52222806.649999999</v>
      </c>
      <c r="F7" s="29">
        <v>51201297.649999999</v>
      </c>
      <c r="G7" s="29">
        <v>54973090.759999998</v>
      </c>
      <c r="H7" s="29">
        <v>44798144.18</v>
      </c>
      <c r="I7" s="29">
        <v>56329091.549999997</v>
      </c>
      <c r="J7" s="29">
        <v>59635914.090000004</v>
      </c>
      <c r="K7" s="29">
        <v>63127362.43</v>
      </c>
    </row>
    <row r="8" spans="1:14" ht="15" customHeight="1">
      <c r="B8" s="18" t="s">
        <v>55</v>
      </c>
      <c r="C8" s="17">
        <v>27248011.350000001</v>
      </c>
      <c r="D8" s="29">
        <v>35171892.859999999</v>
      </c>
      <c r="E8" s="29">
        <v>36188513.579999998</v>
      </c>
      <c r="F8" s="29">
        <v>35402407.07</v>
      </c>
      <c r="G8" s="29">
        <v>36323528.119999997</v>
      </c>
      <c r="H8" s="29">
        <v>35772319.200000003</v>
      </c>
      <c r="I8" s="29">
        <v>41415402.649999999</v>
      </c>
      <c r="J8" s="29">
        <v>43837808.82</v>
      </c>
      <c r="K8" s="29">
        <v>45954006.619999997</v>
      </c>
    </row>
    <row r="9" spans="1:14" ht="15" customHeight="1">
      <c r="B9" s="18" t="s">
        <v>45</v>
      </c>
      <c r="C9" s="17">
        <v>9251216.9399999995</v>
      </c>
      <c r="D9" s="29">
        <v>12248668.710000001</v>
      </c>
      <c r="E9" s="29">
        <v>13228138.550000001</v>
      </c>
      <c r="F9" s="29">
        <v>13008074.199999999</v>
      </c>
      <c r="G9" s="29">
        <v>13351807.859999999</v>
      </c>
      <c r="H9" s="29">
        <v>11846597.4</v>
      </c>
      <c r="I9" s="29">
        <v>14489804.42</v>
      </c>
      <c r="J9" s="29">
        <v>14709522.779999999</v>
      </c>
      <c r="K9" s="29">
        <v>15380028.689999999</v>
      </c>
    </row>
    <row r="10" spans="1:14" ht="15" customHeight="1">
      <c r="B10" s="18" t="s">
        <v>43</v>
      </c>
      <c r="C10" s="17">
        <v>11790105.41</v>
      </c>
      <c r="D10" s="29">
        <v>13802595.25</v>
      </c>
      <c r="E10" s="29">
        <v>14175272.359999999</v>
      </c>
      <c r="F10" s="29">
        <v>11752379.59</v>
      </c>
      <c r="G10" s="29">
        <v>12550462.18</v>
      </c>
      <c r="H10" s="29">
        <v>11980303</v>
      </c>
      <c r="I10" s="29">
        <v>14050999.199999999</v>
      </c>
      <c r="J10" s="29">
        <v>14187358.35</v>
      </c>
      <c r="K10" s="29">
        <v>15474184.220000001</v>
      </c>
    </row>
    <row r="11" spans="1:14" ht="15" customHeight="1">
      <c r="B11" s="18" t="s">
        <v>46</v>
      </c>
      <c r="C11" s="17">
        <v>9626386.5</v>
      </c>
      <c r="D11" s="29">
        <v>11638585.140000001</v>
      </c>
      <c r="E11" s="29">
        <v>11751834.74</v>
      </c>
      <c r="F11" s="29">
        <v>11743859.859999999</v>
      </c>
      <c r="G11" s="29">
        <v>12209952.470000001</v>
      </c>
      <c r="H11" s="29">
        <v>10721002.029999999</v>
      </c>
      <c r="I11" s="29">
        <v>13583928.35</v>
      </c>
      <c r="J11" s="29">
        <v>15896046.699999999</v>
      </c>
      <c r="K11" s="29">
        <v>15696916.35</v>
      </c>
    </row>
    <row r="12" spans="1:14" ht="15" customHeight="1">
      <c r="B12" s="18" t="s">
        <v>47</v>
      </c>
      <c r="C12" s="17">
        <v>7188925.79</v>
      </c>
      <c r="D12" s="29">
        <v>8879545.9399999995</v>
      </c>
      <c r="E12" s="29">
        <v>9851600.4399999995</v>
      </c>
      <c r="F12" s="29">
        <v>9343782.7899999991</v>
      </c>
      <c r="G12" s="29">
        <v>9883187.0700000003</v>
      </c>
      <c r="H12" s="29">
        <v>9227795.0399999991</v>
      </c>
      <c r="I12" s="29">
        <v>9794627.8100000005</v>
      </c>
      <c r="J12" s="29">
        <v>10042269.49</v>
      </c>
      <c r="K12" s="29">
        <v>10314613.199999999</v>
      </c>
    </row>
    <row r="13" spans="1:14" ht="15" customHeight="1">
      <c r="B13" s="18" t="s">
        <v>44</v>
      </c>
      <c r="C13" s="17">
        <v>31267837.260000002</v>
      </c>
      <c r="D13" s="29">
        <v>14659136.49</v>
      </c>
      <c r="E13" s="29">
        <v>13789473.609999999</v>
      </c>
      <c r="F13" s="29">
        <v>6168409.25</v>
      </c>
      <c r="G13" s="29">
        <v>5856933.2000000002</v>
      </c>
      <c r="H13" s="29">
        <v>2074821.68</v>
      </c>
      <c r="I13" s="29">
        <v>997744.77</v>
      </c>
      <c r="J13" s="29">
        <v>1009799.6</v>
      </c>
      <c r="K13" s="29">
        <v>1033791.85</v>
      </c>
    </row>
    <row r="14" spans="1:14" ht="15" customHeight="1">
      <c r="B14" s="18" t="s">
        <v>48</v>
      </c>
      <c r="C14" s="17">
        <v>14216516.640000001</v>
      </c>
      <c r="D14" s="29">
        <v>4927964.3499999996</v>
      </c>
      <c r="E14" s="29">
        <v>5086112.6500000004</v>
      </c>
      <c r="F14" s="29">
        <v>5479667.4500000002</v>
      </c>
      <c r="G14" s="29">
        <v>5246408.3099999996</v>
      </c>
      <c r="H14" s="29">
        <v>5107344.67</v>
      </c>
      <c r="I14" s="29">
        <v>6457180.6299999999</v>
      </c>
      <c r="J14" s="29">
        <v>6881343.2400000002</v>
      </c>
      <c r="K14" s="29">
        <v>7056793.4500000002</v>
      </c>
    </row>
    <row r="15" spans="1:14" ht="15" customHeight="1">
      <c r="B15" s="72" t="s">
        <v>49</v>
      </c>
      <c r="C15" s="17">
        <v>2246501.5299999998</v>
      </c>
      <c r="D15" s="29">
        <v>4196730.58</v>
      </c>
      <c r="E15" s="29">
        <v>4236126.5599999996</v>
      </c>
      <c r="F15" s="29">
        <v>4012147.85</v>
      </c>
      <c r="G15" s="29">
        <v>4078551.2</v>
      </c>
      <c r="H15" s="29">
        <v>3132814.62</v>
      </c>
      <c r="I15" s="29">
        <v>4103407.44</v>
      </c>
      <c r="J15" s="29">
        <v>3898039.09</v>
      </c>
      <c r="K15" s="29">
        <v>4521765</v>
      </c>
    </row>
    <row r="16" spans="1:14" ht="15" customHeight="1">
      <c r="B16" s="18" t="s">
        <v>9</v>
      </c>
      <c r="C16" s="17">
        <v>3088239.7</v>
      </c>
      <c r="D16" s="29">
        <v>3432251.75</v>
      </c>
      <c r="E16" s="29">
        <v>3927732.11</v>
      </c>
      <c r="F16" s="29">
        <v>3059195.94</v>
      </c>
      <c r="G16" s="29">
        <v>3378500.3</v>
      </c>
      <c r="H16" s="29">
        <v>3325330.35</v>
      </c>
      <c r="I16" s="29">
        <v>9491096.3000000007</v>
      </c>
      <c r="J16" s="29">
        <v>9453035.25</v>
      </c>
      <c r="K16" s="29">
        <v>3860853.25</v>
      </c>
    </row>
    <row r="17" spans="1:15" ht="15" customHeight="1">
      <c r="B17" s="18" t="s">
        <v>51</v>
      </c>
      <c r="C17" s="17">
        <v>661467.94999999995</v>
      </c>
      <c r="D17" s="29">
        <v>661824.86</v>
      </c>
      <c r="E17" s="29">
        <v>656243.05000000005</v>
      </c>
      <c r="F17" s="29">
        <v>624890.80000000005</v>
      </c>
      <c r="G17" s="29">
        <v>685063.25</v>
      </c>
      <c r="H17" s="29">
        <v>696934.45</v>
      </c>
      <c r="I17" s="29">
        <v>706208.15</v>
      </c>
      <c r="J17" s="29">
        <v>558947.4</v>
      </c>
      <c r="K17" s="29">
        <v>786984.2</v>
      </c>
    </row>
    <row r="18" spans="1:15" ht="15" customHeight="1">
      <c r="B18" s="18" t="s">
        <v>52</v>
      </c>
      <c r="C18" s="17">
        <v>313266.55</v>
      </c>
      <c r="D18" s="29">
        <v>273666.65000000002</v>
      </c>
      <c r="E18" s="29">
        <v>325361.3</v>
      </c>
      <c r="F18" s="29">
        <v>188899.7</v>
      </c>
      <c r="G18" s="29">
        <v>440311.7</v>
      </c>
      <c r="H18" s="29">
        <v>468415.55</v>
      </c>
      <c r="I18" s="29">
        <v>662091.05000000005</v>
      </c>
      <c r="J18" s="29">
        <v>674172.05</v>
      </c>
      <c r="K18" s="29">
        <v>644372.65</v>
      </c>
    </row>
    <row r="19" spans="1:15" ht="15" customHeight="1">
      <c r="B19" s="65" t="s">
        <v>50</v>
      </c>
      <c r="C19" s="66">
        <v>508198.46</v>
      </c>
      <c r="D19" s="67">
        <v>1342267.93</v>
      </c>
      <c r="E19" s="67">
        <v>775077.01</v>
      </c>
      <c r="F19" s="67">
        <v>248624.8</v>
      </c>
      <c r="G19" s="67">
        <v>242426</v>
      </c>
      <c r="H19" s="67">
        <v>1106.25</v>
      </c>
      <c r="I19" s="67">
        <v>328.05</v>
      </c>
      <c r="J19" s="67">
        <v>398.8</v>
      </c>
      <c r="K19" s="67">
        <v>9.5</v>
      </c>
    </row>
    <row r="20" spans="1:15" ht="15" customHeight="1">
      <c r="B20" s="38" t="s">
        <v>53</v>
      </c>
      <c r="C20" s="36">
        <v>237556030.58000001</v>
      </c>
      <c r="D20" s="37">
        <v>261827351.94999999</v>
      </c>
      <c r="E20" s="37">
        <v>279204583.43000001</v>
      </c>
      <c r="F20" s="37">
        <v>271138654.49000001</v>
      </c>
      <c r="G20" s="37">
        <v>287199999.20999998</v>
      </c>
      <c r="H20" s="37">
        <v>284448086.20999998</v>
      </c>
      <c r="I20" s="37">
        <v>333690414.19</v>
      </c>
      <c r="J20" s="37">
        <v>349105256.55000001</v>
      </c>
      <c r="K20" s="37">
        <v>356502835.92000002</v>
      </c>
    </row>
    <row r="21" spans="1:15" s="10" customFormat="1">
      <c r="A21" s="8"/>
      <c r="B21" s="9"/>
      <c r="K21" s="2"/>
      <c r="L21" s="2"/>
      <c r="M21" s="2"/>
      <c r="N21" s="2"/>
      <c r="O21" s="2"/>
    </row>
    <row r="22" spans="1:15" ht="12.75" customHeight="1">
      <c r="B22" s="34" t="s">
        <v>54</v>
      </c>
      <c r="C22" s="34"/>
      <c r="D22" s="34"/>
      <c r="E22" s="34"/>
      <c r="F22" s="34"/>
      <c r="G22" s="34"/>
    </row>
    <row r="23" spans="1:15" s="10" customFormat="1" ht="5.25" customHeight="1">
      <c r="A23" s="8"/>
      <c r="B23" s="9"/>
      <c r="C23" s="9"/>
      <c r="K23" s="2"/>
      <c r="L23" s="2"/>
      <c r="M23" s="2"/>
      <c r="N23" s="2"/>
      <c r="O23" s="2"/>
    </row>
    <row r="24" spans="1:15" s="10" customFormat="1" ht="12.75" customHeight="1">
      <c r="A24" s="8"/>
      <c r="B24" s="83" t="s">
        <v>101</v>
      </c>
      <c r="C24" s="9"/>
      <c r="K24" s="2"/>
      <c r="L24" s="2"/>
      <c r="M24" s="2"/>
      <c r="N24" s="2"/>
      <c r="O24" s="2"/>
    </row>
    <row r="25" spans="1:15" s="10" customFormat="1" ht="5.25" customHeight="1">
      <c r="A25" s="8"/>
      <c r="B25" s="9"/>
    </row>
    <row r="26" spans="1:15" ht="12.75" customHeight="1">
      <c r="B26" s="11" t="s">
        <v>61</v>
      </c>
      <c r="C26" s="12"/>
      <c r="D26" s="13"/>
    </row>
    <row r="27" spans="1:15" s="10" customFormat="1" ht="5.25" customHeight="1">
      <c r="A27" s="8"/>
      <c r="B27" s="9"/>
    </row>
    <row r="28" spans="1:15" ht="75" customHeight="1">
      <c r="B28" s="116" t="s">
        <v>95</v>
      </c>
      <c r="C28" s="116"/>
      <c r="D28" s="116"/>
      <c r="E28" s="116"/>
      <c r="F28" s="116"/>
      <c r="G28" s="64"/>
      <c r="H28" s="64"/>
      <c r="I28" s="64"/>
      <c r="J28" s="64"/>
    </row>
    <row r="29" spans="1:15" ht="98.25" customHeight="1">
      <c r="B29" s="116" t="s">
        <v>96</v>
      </c>
      <c r="C29" s="116"/>
      <c r="D29" s="116"/>
      <c r="E29" s="116"/>
      <c r="F29" s="116"/>
      <c r="G29" s="64"/>
      <c r="H29" s="64"/>
      <c r="I29" s="64"/>
      <c r="J29" s="64"/>
    </row>
    <row r="30" spans="1:15" ht="201.75" customHeight="1">
      <c r="B30" s="116" t="s">
        <v>82</v>
      </c>
      <c r="C30" s="116"/>
      <c r="D30" s="116"/>
    </row>
    <row r="31" spans="1:15" ht="106.5" customHeight="1">
      <c r="B31" s="119" t="s">
        <v>84</v>
      </c>
      <c r="C31" s="119"/>
      <c r="D31" s="119"/>
      <c r="E31" s="119"/>
      <c r="F31" s="119"/>
      <c r="G31" s="34"/>
      <c r="H31" s="34"/>
      <c r="I31" s="34"/>
      <c r="J31" s="34"/>
    </row>
    <row r="32" spans="1:15" ht="12.75" customHeight="1">
      <c r="B32" s="118" t="s">
        <v>85</v>
      </c>
      <c r="C32" s="118"/>
      <c r="D32" s="118"/>
      <c r="E32" s="118"/>
      <c r="F32" s="118"/>
      <c r="G32" s="33"/>
      <c r="K32" s="71"/>
      <c r="L32" s="71"/>
      <c r="M32" s="71"/>
      <c r="N32" s="71"/>
      <c r="O32" s="71"/>
    </row>
    <row r="33" spans="1:2" s="10" customFormat="1" ht="5.25" customHeight="1">
      <c r="A33" s="8"/>
      <c r="B33" s="9"/>
    </row>
    <row r="34" spans="1:2" s="10" customFormat="1" ht="12.75" customHeight="1">
      <c r="A34" s="8"/>
      <c r="B34" s="9" t="s">
        <v>34</v>
      </c>
    </row>
  </sheetData>
  <sortState xmlns:xlrd2="http://schemas.microsoft.com/office/spreadsheetml/2017/richdata2" ref="B6:G19">
    <sortCondition descending="1" ref="G6"/>
  </sortState>
  <mergeCells count="8">
    <mergeCell ref="B31:F31"/>
    <mergeCell ref="B32:F32"/>
    <mergeCell ref="B2:F2"/>
    <mergeCell ref="B4:B5"/>
    <mergeCell ref="B30:D30"/>
    <mergeCell ref="C4:K4"/>
    <mergeCell ref="B29:F29"/>
    <mergeCell ref="B28:F28"/>
  </mergeCells>
  <pageMargins left="0.7" right="0.7" top="0.75" bottom="0.75" header="0.3" footer="0.3"/>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4"/>
  <sheetViews>
    <sheetView showGridLines="0" workbookViewId="0"/>
  </sheetViews>
  <sheetFormatPr baseColWidth="10" defaultRowHeight="14.25"/>
  <cols>
    <col min="1" max="1" width="1.19921875" customWidth="1"/>
    <col min="2" max="2" width="27.296875" bestFit="1" customWidth="1"/>
  </cols>
  <sheetData>
    <row r="1" spans="1:14" s="2" customFormat="1" ht="9.9499999999999993" customHeight="1">
      <c r="A1" s="1"/>
    </row>
    <row r="2" spans="1:14" s="2" customFormat="1" ht="40.5" customHeight="1">
      <c r="A2" s="3"/>
      <c r="B2" s="120" t="s">
        <v>97</v>
      </c>
      <c r="C2" s="120"/>
      <c r="D2" s="120"/>
      <c r="E2" s="120"/>
      <c r="F2" s="120"/>
      <c r="G2" s="4"/>
      <c r="H2" s="4"/>
      <c r="I2" s="4"/>
      <c r="J2" s="4"/>
      <c r="K2" s="4"/>
      <c r="L2" s="4"/>
    </row>
    <row r="3" spans="1:14" s="2" customFormat="1" ht="17.25" customHeight="1">
      <c r="A3" s="1"/>
      <c r="B3" s="4"/>
      <c r="C3" s="4"/>
      <c r="D3" s="4"/>
      <c r="E3" s="4"/>
      <c r="F3" s="4"/>
      <c r="G3" s="4"/>
      <c r="H3" s="4"/>
      <c r="I3" s="4"/>
      <c r="J3" s="4"/>
      <c r="K3" s="4"/>
      <c r="L3" s="4"/>
    </row>
    <row r="4" spans="1:14" s="2" customFormat="1" ht="29.25" customHeight="1">
      <c r="A4" s="1"/>
      <c r="B4" s="127" t="s">
        <v>83</v>
      </c>
      <c r="C4" s="129" t="s">
        <v>41</v>
      </c>
      <c r="D4" s="130"/>
      <c r="E4" s="130"/>
      <c r="F4" s="130"/>
      <c r="G4" s="130"/>
      <c r="H4" s="130"/>
      <c r="I4" s="130"/>
      <c r="J4" s="130"/>
      <c r="K4" s="131"/>
      <c r="M4" s="4"/>
      <c r="N4" s="4"/>
    </row>
    <row r="5" spans="1:14" s="2" customFormat="1">
      <c r="A5" s="1"/>
      <c r="B5" s="128"/>
      <c r="C5" s="63">
        <v>2015</v>
      </c>
      <c r="D5" s="62">
        <v>2016</v>
      </c>
      <c r="E5" s="62">
        <v>2017</v>
      </c>
      <c r="F5" s="62">
        <v>2018</v>
      </c>
      <c r="G5" s="62">
        <v>2019</v>
      </c>
      <c r="H5" s="62">
        <v>2020</v>
      </c>
      <c r="I5" s="62">
        <v>2021</v>
      </c>
      <c r="J5" s="62">
        <v>2022</v>
      </c>
      <c r="K5" s="62">
        <v>2023</v>
      </c>
    </row>
    <row r="6" spans="1:14" s="2" customFormat="1" ht="15" customHeight="1">
      <c r="A6" s="1"/>
      <c r="B6" s="18" t="s">
        <v>42</v>
      </c>
      <c r="C6" s="88">
        <v>80342165.075000003</v>
      </c>
      <c r="D6" s="89">
        <v>90132458.510000005</v>
      </c>
      <c r="E6" s="89">
        <v>100604895.98999999</v>
      </c>
      <c r="F6" s="89">
        <v>104371923.7</v>
      </c>
      <c r="G6" s="89">
        <v>115604011.29000001</v>
      </c>
      <c r="H6" s="89">
        <v>130933509.34999999</v>
      </c>
      <c r="I6" s="89">
        <v>145610079.75</v>
      </c>
      <c r="J6" s="89">
        <v>150401922.94</v>
      </c>
      <c r="K6" s="89">
        <v>153491494.30000001</v>
      </c>
    </row>
    <row r="7" spans="1:14" s="2" customFormat="1" ht="15" customHeight="1">
      <c r="A7" s="1"/>
      <c r="B7" s="18" t="s">
        <v>8</v>
      </c>
      <c r="C7" s="88">
        <v>29218557.1888</v>
      </c>
      <c r="D7" s="89">
        <v>38272604.170000002</v>
      </c>
      <c r="E7" s="89">
        <v>40988792.846000001</v>
      </c>
      <c r="F7" s="89">
        <v>39193796.567680001</v>
      </c>
      <c r="G7" s="89">
        <v>43686981.534999996</v>
      </c>
      <c r="H7" s="89">
        <v>39604807.450000003</v>
      </c>
      <c r="I7" s="89">
        <v>46921683.549999997</v>
      </c>
      <c r="J7" s="89">
        <v>48127667.93</v>
      </c>
      <c r="K7" s="89">
        <v>51776106.729999997</v>
      </c>
    </row>
    <row r="8" spans="1:14" s="2" customFormat="1" ht="15" customHeight="1">
      <c r="A8" s="1"/>
      <c r="B8" s="18" t="s">
        <v>55</v>
      </c>
      <c r="C8" s="88">
        <v>28977401.899</v>
      </c>
      <c r="D8" s="89">
        <v>32855205.315000001</v>
      </c>
      <c r="E8" s="89">
        <v>34148573.479999997</v>
      </c>
      <c r="F8" s="89">
        <v>32688729.581</v>
      </c>
      <c r="G8" s="89">
        <v>35427938.965000004</v>
      </c>
      <c r="H8" s="89">
        <v>34547699.670000002</v>
      </c>
      <c r="I8" s="89">
        <v>40458650.920000002</v>
      </c>
      <c r="J8" s="89">
        <v>42421683.75</v>
      </c>
      <c r="K8" s="89">
        <v>44951884.07</v>
      </c>
    </row>
    <row r="9" spans="1:14" s="2" customFormat="1" ht="15" customHeight="1">
      <c r="A9" s="1"/>
      <c r="B9" s="18" t="s">
        <v>45</v>
      </c>
      <c r="C9" s="88">
        <v>9178264.5179999992</v>
      </c>
      <c r="D9" s="89">
        <v>10387682.703</v>
      </c>
      <c r="E9" s="89">
        <v>11175738.242000001</v>
      </c>
      <c r="F9" s="89">
        <v>10756323.699999999</v>
      </c>
      <c r="G9" s="89">
        <v>11567715.529999999</v>
      </c>
      <c r="H9" s="89">
        <v>10848948.92</v>
      </c>
      <c r="I9" s="89">
        <v>13217821.92</v>
      </c>
      <c r="J9" s="89">
        <v>13356350.720000001</v>
      </c>
      <c r="K9" s="89">
        <v>13606460.59</v>
      </c>
    </row>
    <row r="10" spans="1:14" s="2" customFormat="1" ht="15" customHeight="1">
      <c r="A10" s="1"/>
      <c r="B10" s="18" t="s">
        <v>43</v>
      </c>
      <c r="C10" s="88">
        <v>12458238.253599999</v>
      </c>
      <c r="D10" s="89">
        <v>14641799.41</v>
      </c>
      <c r="E10" s="89">
        <v>15002103.039999999</v>
      </c>
      <c r="F10" s="89">
        <v>12658603.939999999</v>
      </c>
      <c r="G10" s="89">
        <v>13500407.859999999</v>
      </c>
      <c r="H10" s="89">
        <v>12927698.43</v>
      </c>
      <c r="I10" s="89">
        <v>15073953.90999</v>
      </c>
      <c r="J10" s="89">
        <v>15204306.660080001</v>
      </c>
      <c r="K10" s="89">
        <v>16441983.53002</v>
      </c>
    </row>
    <row r="11" spans="1:14" s="2" customFormat="1" ht="15" customHeight="1">
      <c r="A11" s="1"/>
      <c r="B11" s="18" t="s">
        <v>46</v>
      </c>
      <c r="C11" s="88">
        <v>7793175.6900000004</v>
      </c>
      <c r="D11" s="89">
        <v>9791428.0399999991</v>
      </c>
      <c r="E11" s="89">
        <v>9968937.7300000004</v>
      </c>
      <c r="F11" s="89">
        <v>10131262.539999999</v>
      </c>
      <c r="G11" s="89">
        <v>10443271.76</v>
      </c>
      <c r="H11" s="89">
        <v>9710341.8000000007</v>
      </c>
      <c r="I11" s="89">
        <v>11775368.710000001</v>
      </c>
      <c r="J11" s="89">
        <v>13360809.59</v>
      </c>
      <c r="K11" s="89">
        <v>13513125.1</v>
      </c>
    </row>
    <row r="12" spans="1:14" s="2" customFormat="1" ht="15" customHeight="1">
      <c r="A12" s="1"/>
      <c r="B12" s="18" t="s">
        <v>47</v>
      </c>
      <c r="C12" s="88">
        <v>6308494.5</v>
      </c>
      <c r="D12" s="89">
        <v>7504850.3899999997</v>
      </c>
      <c r="E12" s="89">
        <v>8205108.5599999996</v>
      </c>
      <c r="F12" s="89">
        <v>7731148.1500000004</v>
      </c>
      <c r="G12" s="89">
        <v>8271371.7999999998</v>
      </c>
      <c r="H12" s="89">
        <v>7908046.4199999999</v>
      </c>
      <c r="I12" s="89">
        <v>8760729.9299999997</v>
      </c>
      <c r="J12" s="89">
        <v>8917240.0800000001</v>
      </c>
      <c r="K12" s="89">
        <v>9416777.4199999999</v>
      </c>
    </row>
    <row r="13" spans="1:14" s="2" customFormat="1" ht="15" customHeight="1">
      <c r="A13" s="1"/>
      <c r="B13" s="18" t="s">
        <v>44</v>
      </c>
      <c r="C13" s="88">
        <v>16187153.029999999</v>
      </c>
      <c r="D13" s="89">
        <v>13593772.99</v>
      </c>
      <c r="E13" s="89">
        <v>12816663.58</v>
      </c>
      <c r="F13" s="89">
        <v>5076032.3899999997</v>
      </c>
      <c r="G13" s="89">
        <v>5054553.29</v>
      </c>
      <c r="H13" s="89">
        <v>1596770.69</v>
      </c>
      <c r="I13" s="89">
        <v>888921.44</v>
      </c>
      <c r="J13" s="89">
        <v>865501.13</v>
      </c>
      <c r="K13" s="89">
        <v>979941.65</v>
      </c>
    </row>
    <row r="14" spans="1:14" s="2" customFormat="1" ht="15" customHeight="1">
      <c r="A14" s="1"/>
      <c r="B14" s="18" t="s">
        <v>48</v>
      </c>
      <c r="C14" s="88">
        <v>10770962.154999999</v>
      </c>
      <c r="D14" s="89">
        <v>8222559.4960000003</v>
      </c>
      <c r="E14" s="89">
        <v>9081431.375</v>
      </c>
      <c r="F14" s="89">
        <v>11273123.763</v>
      </c>
      <c r="G14" s="89">
        <v>10803290.593</v>
      </c>
      <c r="H14" s="89">
        <v>11225708.060000001</v>
      </c>
      <c r="I14" s="89">
        <v>13819588.789999999</v>
      </c>
      <c r="J14" s="89">
        <v>13156097.560000001</v>
      </c>
      <c r="K14" s="89">
        <v>13361701.76</v>
      </c>
    </row>
    <row r="15" spans="1:14" s="2" customFormat="1" ht="15" customHeight="1">
      <c r="A15" s="1"/>
      <c r="B15" s="72" t="s">
        <v>49</v>
      </c>
      <c r="C15" s="88">
        <v>3237226.59</v>
      </c>
      <c r="D15" s="89">
        <v>4002528.01</v>
      </c>
      <c r="E15" s="89">
        <v>4459602.38</v>
      </c>
      <c r="F15" s="89">
        <v>4319742.13</v>
      </c>
      <c r="G15" s="89">
        <v>4189947.51</v>
      </c>
      <c r="H15" s="89">
        <v>3596794.49</v>
      </c>
      <c r="I15" s="89">
        <v>4401466.63</v>
      </c>
      <c r="J15" s="89">
        <v>4624879.53</v>
      </c>
      <c r="K15" s="89">
        <v>5245407.66</v>
      </c>
    </row>
    <row r="16" spans="1:14" s="2" customFormat="1" ht="15" customHeight="1">
      <c r="A16" s="1"/>
      <c r="B16" s="18" t="s">
        <v>9</v>
      </c>
      <c r="C16" s="88">
        <v>8426320.8760000002</v>
      </c>
      <c r="D16" s="89">
        <v>8630017.6779999994</v>
      </c>
      <c r="E16" s="89">
        <v>9258396.2219999991</v>
      </c>
      <c r="F16" s="89">
        <v>7561316.3300000001</v>
      </c>
      <c r="G16" s="89">
        <v>8736816.4100000001</v>
      </c>
      <c r="H16" s="89">
        <v>8879137.75</v>
      </c>
      <c r="I16" s="89">
        <v>15371409.27</v>
      </c>
      <c r="J16" s="89">
        <v>15657197.27</v>
      </c>
      <c r="K16" s="89">
        <v>10252265.609999999</v>
      </c>
    </row>
    <row r="17" spans="1:15" s="2" customFormat="1" ht="15" customHeight="1">
      <c r="A17" s="1"/>
      <c r="B17" s="18" t="s">
        <v>51</v>
      </c>
      <c r="C17" s="88">
        <v>1291837.4099999999</v>
      </c>
      <c r="D17" s="89">
        <v>1279418.79</v>
      </c>
      <c r="E17" s="89">
        <v>1278602.93</v>
      </c>
      <c r="F17" s="89">
        <v>1259971.3999999999</v>
      </c>
      <c r="G17" s="89">
        <v>1604826.45</v>
      </c>
      <c r="H17" s="89">
        <v>1616122.18</v>
      </c>
      <c r="I17" s="89">
        <v>1663445.64</v>
      </c>
      <c r="J17" s="89">
        <v>1615683.08</v>
      </c>
      <c r="K17" s="89">
        <v>1978462.19</v>
      </c>
    </row>
    <row r="18" spans="1:15" s="2" customFormat="1" ht="15" customHeight="1">
      <c r="A18" s="1"/>
      <c r="B18" s="18" t="s">
        <v>52</v>
      </c>
      <c r="C18" s="88">
        <v>286723.98</v>
      </c>
      <c r="D18" s="89">
        <v>297560.71000000002</v>
      </c>
      <c r="E18" s="89">
        <v>341912.51</v>
      </c>
      <c r="F18" s="89">
        <v>222258.81</v>
      </c>
      <c r="G18" s="89">
        <v>453488.69</v>
      </c>
      <c r="H18" s="89">
        <v>473712</v>
      </c>
      <c r="I18" s="89">
        <v>675771.83</v>
      </c>
      <c r="J18" s="89">
        <v>688845.04</v>
      </c>
      <c r="K18" s="89">
        <v>616597.15</v>
      </c>
    </row>
    <row r="19" spans="1:15" s="2" customFormat="1" ht="15" customHeight="1">
      <c r="A19" s="1"/>
      <c r="B19" s="65" t="s">
        <v>50</v>
      </c>
      <c r="C19" s="90">
        <v>4451768.3899999997</v>
      </c>
      <c r="D19" s="91">
        <v>5308087.7300000004</v>
      </c>
      <c r="E19" s="91">
        <v>5118795.62</v>
      </c>
      <c r="F19" s="91">
        <v>5550987.9699999997</v>
      </c>
      <c r="G19" s="91">
        <v>5287951.12</v>
      </c>
      <c r="H19" s="91">
        <v>5107736.88</v>
      </c>
      <c r="I19" s="91">
        <v>4699510.97</v>
      </c>
      <c r="J19" s="91">
        <v>4823779.33</v>
      </c>
      <c r="K19" s="91">
        <v>4757521.8499999996</v>
      </c>
    </row>
    <row r="20" spans="1:15" s="2" customFormat="1" ht="15" customHeight="1">
      <c r="A20" s="1"/>
      <c r="B20" s="38" t="s">
        <v>53</v>
      </c>
      <c r="C20" s="92">
        <v>218928289.55540001</v>
      </c>
      <c r="D20" s="92">
        <v>244919973.942</v>
      </c>
      <c r="E20" s="92">
        <v>262449554.505</v>
      </c>
      <c r="F20" s="92">
        <v>252795220.97167999</v>
      </c>
      <c r="G20" s="92">
        <v>274632572.80299997</v>
      </c>
      <c r="H20" s="92">
        <v>278977034.08999997</v>
      </c>
      <c r="I20" s="92">
        <v>323338403.25998998</v>
      </c>
      <c r="J20" s="92">
        <v>333221964.61008</v>
      </c>
      <c r="K20" s="112">
        <v>340389729.61001998</v>
      </c>
    </row>
    <row r="21" spans="1:15" s="10" customFormat="1">
      <c r="A21" s="8"/>
      <c r="B21" s="9"/>
      <c r="K21" s="2"/>
      <c r="L21" s="2"/>
      <c r="M21" s="2"/>
      <c r="N21" s="2"/>
      <c r="O21" s="2"/>
    </row>
    <row r="22" spans="1:15" s="2" customFormat="1" ht="12.75" customHeight="1">
      <c r="A22" s="1"/>
      <c r="B22" s="34" t="s">
        <v>54</v>
      </c>
      <c r="C22" s="93"/>
      <c r="D22" s="93"/>
      <c r="E22" s="93"/>
      <c r="F22" s="93"/>
      <c r="G22" s="34"/>
    </row>
    <row r="23" spans="1:15" s="10" customFormat="1" ht="5.25" customHeight="1">
      <c r="A23" s="8"/>
      <c r="B23" s="83"/>
      <c r="C23" s="83"/>
      <c r="D23" s="84"/>
      <c r="E23" s="84"/>
      <c r="F23" s="84"/>
      <c r="K23" s="2"/>
      <c r="L23" s="2"/>
      <c r="M23" s="2"/>
      <c r="N23" s="2"/>
      <c r="O23" s="2"/>
    </row>
    <row r="24" spans="1:15" s="10" customFormat="1" ht="12.75" customHeight="1">
      <c r="A24" s="8"/>
      <c r="B24" s="83" t="s">
        <v>101</v>
      </c>
      <c r="C24" s="83"/>
      <c r="D24" s="84"/>
      <c r="E24" s="84"/>
      <c r="F24" s="84"/>
      <c r="K24" s="2"/>
      <c r="L24" s="2"/>
      <c r="M24" s="2"/>
      <c r="N24" s="2"/>
      <c r="O24" s="2"/>
    </row>
    <row r="25" spans="1:15" s="10" customFormat="1" ht="5.25" customHeight="1">
      <c r="A25" s="8"/>
      <c r="B25" s="83"/>
      <c r="C25" s="84"/>
      <c r="D25" s="84"/>
      <c r="E25" s="84"/>
      <c r="F25" s="84"/>
    </row>
    <row r="26" spans="1:15" s="2" customFormat="1" ht="12.75" customHeight="1">
      <c r="A26" s="1"/>
      <c r="B26" s="11" t="s">
        <v>61</v>
      </c>
      <c r="C26" s="94"/>
      <c r="D26" s="95"/>
      <c r="E26" s="96"/>
      <c r="F26" s="96"/>
    </row>
    <row r="27" spans="1:15" s="10" customFormat="1" ht="5.25" customHeight="1">
      <c r="A27" s="8"/>
      <c r="B27" s="83"/>
      <c r="C27" s="84"/>
      <c r="D27" s="84"/>
      <c r="E27" s="84"/>
      <c r="F27" s="84"/>
    </row>
    <row r="28" spans="1:15" s="2" customFormat="1" ht="69" customHeight="1">
      <c r="A28" s="1"/>
      <c r="B28" s="116" t="s">
        <v>95</v>
      </c>
      <c r="C28" s="116"/>
      <c r="D28" s="116"/>
      <c r="E28" s="116"/>
      <c r="F28" s="116"/>
      <c r="G28" s="64"/>
      <c r="H28" s="64"/>
      <c r="I28" s="64"/>
      <c r="J28" s="64"/>
    </row>
    <row r="29" spans="1:15" s="2" customFormat="1" ht="99.75" customHeight="1">
      <c r="A29" s="1"/>
      <c r="B29" s="116" t="s">
        <v>96</v>
      </c>
      <c r="C29" s="116"/>
      <c r="D29" s="116"/>
      <c r="E29" s="116"/>
      <c r="F29" s="116"/>
      <c r="G29" s="64"/>
      <c r="H29" s="64"/>
      <c r="I29" s="64"/>
      <c r="J29" s="64"/>
    </row>
    <row r="30" spans="1:15" s="2" customFormat="1" ht="189" customHeight="1">
      <c r="A30" s="1"/>
      <c r="B30" s="116" t="s">
        <v>82</v>
      </c>
      <c r="C30" s="116"/>
      <c r="D30" s="116"/>
      <c r="E30" s="116"/>
      <c r="F30" s="116"/>
    </row>
    <row r="31" spans="1:15" s="2" customFormat="1" ht="27.75" customHeight="1">
      <c r="A31" s="1"/>
      <c r="B31" s="132" t="s">
        <v>87</v>
      </c>
      <c r="C31" s="132"/>
      <c r="D31" s="132"/>
      <c r="E31" s="132"/>
      <c r="F31" s="132"/>
      <c r="G31" s="34"/>
      <c r="H31" s="34"/>
      <c r="I31" s="34"/>
      <c r="J31" s="34"/>
    </row>
    <row r="32" spans="1:15" s="96" customFormat="1" ht="15" customHeight="1">
      <c r="A32" s="97"/>
      <c r="B32" s="118" t="s">
        <v>58</v>
      </c>
      <c r="C32" s="118"/>
      <c r="D32" s="118"/>
      <c r="E32" s="118"/>
      <c r="F32" s="118"/>
      <c r="G32" s="98"/>
      <c r="K32" s="99"/>
      <c r="L32" s="99"/>
      <c r="M32" s="99"/>
      <c r="N32" s="99"/>
      <c r="O32" s="99"/>
    </row>
    <row r="33" spans="1:2" s="84" customFormat="1" ht="5.25" customHeight="1">
      <c r="A33" s="100"/>
      <c r="B33" s="83"/>
    </row>
    <row r="34" spans="1:2" s="84" customFormat="1" ht="12.75" customHeight="1">
      <c r="A34" s="100"/>
      <c r="B34" s="9" t="s">
        <v>34</v>
      </c>
    </row>
  </sheetData>
  <mergeCells count="8">
    <mergeCell ref="B31:F31"/>
    <mergeCell ref="B32:F32"/>
    <mergeCell ref="B30:F30"/>
    <mergeCell ref="B2:F2"/>
    <mergeCell ref="B4:B5"/>
    <mergeCell ref="C4:K4"/>
    <mergeCell ref="B28:F28"/>
    <mergeCell ref="B29:F2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4"/>
  <sheetViews>
    <sheetView showGridLines="0" workbookViewId="0"/>
  </sheetViews>
  <sheetFormatPr baseColWidth="10" defaultRowHeight="14.25"/>
  <cols>
    <col min="1" max="1" width="1.19921875" style="1" customWidth="1"/>
    <col min="2" max="2" width="30.3984375" bestFit="1" customWidth="1"/>
  </cols>
  <sheetData>
    <row r="1" spans="1:13" ht="9" customHeight="1">
      <c r="B1" s="2"/>
      <c r="C1" s="2"/>
      <c r="D1" s="2"/>
      <c r="E1" s="2"/>
      <c r="F1" s="2"/>
      <c r="G1" s="2"/>
      <c r="H1" s="2"/>
      <c r="I1" s="2"/>
      <c r="J1" s="2"/>
      <c r="K1" s="2"/>
      <c r="L1" s="2"/>
      <c r="M1" s="2"/>
    </row>
    <row r="2" spans="1:13" ht="43.5" customHeight="1">
      <c r="A2" s="3"/>
      <c r="B2" s="120" t="s">
        <v>103</v>
      </c>
      <c r="C2" s="120"/>
      <c r="D2" s="120"/>
      <c r="E2" s="120"/>
      <c r="F2" s="120"/>
      <c r="G2" s="4"/>
      <c r="H2" s="4"/>
      <c r="I2" s="4"/>
      <c r="J2" s="4"/>
      <c r="K2" s="2"/>
      <c r="L2" s="2"/>
      <c r="M2" s="2"/>
    </row>
    <row r="3" spans="1:13" ht="15">
      <c r="B3" s="4"/>
      <c r="C3" s="4"/>
      <c r="D3" s="4"/>
      <c r="E3" s="4"/>
      <c r="F3" s="4"/>
      <c r="G3" s="4"/>
      <c r="H3" s="4"/>
      <c r="I3" s="4"/>
      <c r="J3" s="4"/>
      <c r="K3" s="2"/>
      <c r="L3" s="2"/>
      <c r="M3" s="2"/>
    </row>
    <row r="4" spans="1:13" ht="18.75" customHeight="1">
      <c r="B4" s="127" t="s">
        <v>83</v>
      </c>
      <c r="C4" s="129" t="s">
        <v>41</v>
      </c>
      <c r="D4" s="130"/>
      <c r="E4" s="130"/>
      <c r="F4" s="130"/>
      <c r="G4" s="130"/>
      <c r="H4" s="130"/>
      <c r="I4" s="130"/>
      <c r="J4" s="130"/>
      <c r="K4" s="131"/>
      <c r="L4" s="2"/>
      <c r="M4" s="2"/>
    </row>
    <row r="5" spans="1:13" ht="76.5">
      <c r="B5" s="128"/>
      <c r="C5" s="82" t="s">
        <v>69</v>
      </c>
      <c r="D5" s="82" t="s">
        <v>70</v>
      </c>
      <c r="E5" s="82" t="s">
        <v>71</v>
      </c>
      <c r="F5" s="82" t="s">
        <v>72</v>
      </c>
      <c r="G5" s="82" t="s">
        <v>73</v>
      </c>
      <c r="H5" s="82" t="s">
        <v>74</v>
      </c>
      <c r="I5" s="82" t="s">
        <v>75</v>
      </c>
      <c r="J5" s="82" t="s">
        <v>104</v>
      </c>
      <c r="K5" s="82" t="s">
        <v>66</v>
      </c>
      <c r="L5" s="2"/>
      <c r="M5" s="2"/>
    </row>
    <row r="6" spans="1:13">
      <c r="B6" s="18" t="s">
        <v>42</v>
      </c>
      <c r="C6" s="17"/>
      <c r="D6" s="29"/>
      <c r="E6" s="29">
        <v>113291981.90000001</v>
      </c>
      <c r="F6" s="29">
        <v>52179203.310000002</v>
      </c>
      <c r="G6" s="29"/>
      <c r="H6" s="29"/>
      <c r="I6" s="29"/>
      <c r="J6" s="17">
        <v>7179969.2999999998</v>
      </c>
      <c r="K6" s="104">
        <v>172651154.50999999</v>
      </c>
      <c r="L6" s="2"/>
      <c r="M6" s="2"/>
    </row>
    <row r="7" spans="1:13">
      <c r="B7" s="18" t="s">
        <v>8</v>
      </c>
      <c r="C7" s="17"/>
      <c r="D7" s="29">
        <v>2791627.5</v>
      </c>
      <c r="E7" s="29">
        <v>35699814.25</v>
      </c>
      <c r="F7" s="29">
        <v>22227122.329999998</v>
      </c>
      <c r="G7" s="29"/>
      <c r="H7" s="29"/>
      <c r="I7" s="29"/>
      <c r="J7" s="17">
        <v>2408798.35</v>
      </c>
      <c r="K7" s="104">
        <v>63127362.43</v>
      </c>
      <c r="L7" s="2"/>
      <c r="M7" s="2"/>
    </row>
    <row r="8" spans="1:13">
      <c r="B8" s="18" t="s">
        <v>55</v>
      </c>
      <c r="C8" s="17"/>
      <c r="D8" s="29"/>
      <c r="E8" s="29">
        <v>27564246.640000001</v>
      </c>
      <c r="F8" s="29">
        <v>13683303.83</v>
      </c>
      <c r="G8" s="29"/>
      <c r="H8" s="29"/>
      <c r="I8" s="29"/>
      <c r="J8" s="17">
        <v>4706456.1500000004</v>
      </c>
      <c r="K8" s="104">
        <v>45954006.619999997</v>
      </c>
      <c r="L8" s="2"/>
      <c r="M8" s="2"/>
    </row>
    <row r="9" spans="1:13">
      <c r="B9" s="18" t="s">
        <v>45</v>
      </c>
      <c r="C9" s="17"/>
      <c r="D9" s="29"/>
      <c r="E9" s="29">
        <v>9006993.0199999996</v>
      </c>
      <c r="F9" s="29">
        <v>5696339.7699999996</v>
      </c>
      <c r="G9" s="29"/>
      <c r="H9" s="29"/>
      <c r="I9" s="29"/>
      <c r="J9" s="17">
        <v>676695.9</v>
      </c>
      <c r="K9" s="104">
        <v>15380028.689999999</v>
      </c>
      <c r="L9" s="2"/>
      <c r="M9" s="2"/>
    </row>
    <row r="10" spans="1:13">
      <c r="B10" s="18" t="s">
        <v>43</v>
      </c>
      <c r="C10" s="17"/>
      <c r="D10" s="29"/>
      <c r="E10" s="29">
        <v>15474184.220000001</v>
      </c>
      <c r="F10" s="29"/>
      <c r="G10" s="29"/>
      <c r="H10" s="29"/>
      <c r="I10" s="29"/>
      <c r="J10" s="17"/>
      <c r="K10" s="104">
        <v>15474184.220000001</v>
      </c>
      <c r="L10" s="2"/>
      <c r="M10" s="2"/>
    </row>
    <row r="11" spans="1:13">
      <c r="B11" s="18" t="s">
        <v>46</v>
      </c>
      <c r="C11" s="17"/>
      <c r="D11" s="29"/>
      <c r="E11" s="29">
        <v>8064366.9400000004</v>
      </c>
      <c r="F11" s="29">
        <v>6835870.2599999998</v>
      </c>
      <c r="G11" s="29"/>
      <c r="H11" s="29"/>
      <c r="I11" s="29"/>
      <c r="J11" s="17">
        <v>796679.15</v>
      </c>
      <c r="K11" s="104">
        <v>15696916.35</v>
      </c>
      <c r="L11" s="2"/>
      <c r="M11" s="2"/>
    </row>
    <row r="12" spans="1:13">
      <c r="B12" s="18" t="s">
        <v>47</v>
      </c>
      <c r="C12" s="88">
        <v>33358.699999999997</v>
      </c>
      <c r="D12" s="89"/>
      <c r="E12" s="89">
        <v>1468268.04</v>
      </c>
      <c r="F12" s="89">
        <v>61229</v>
      </c>
      <c r="G12" s="89">
        <v>546353.80000000005</v>
      </c>
      <c r="H12" s="89">
        <v>598265.68000000005</v>
      </c>
      <c r="I12" s="89">
        <v>7607137.9800000004</v>
      </c>
      <c r="J12" s="88"/>
      <c r="K12" s="104">
        <v>10314613.199999999</v>
      </c>
      <c r="L12" s="2"/>
      <c r="M12" s="2"/>
    </row>
    <row r="13" spans="1:13">
      <c r="B13" s="18" t="s">
        <v>44</v>
      </c>
      <c r="C13" s="88"/>
      <c r="D13" s="89"/>
      <c r="E13" s="89"/>
      <c r="F13" s="89">
        <v>960489.35</v>
      </c>
      <c r="G13" s="89"/>
      <c r="H13" s="89"/>
      <c r="I13" s="89">
        <v>73302.5</v>
      </c>
      <c r="J13" s="88"/>
      <c r="K13" s="104">
        <v>1033791.85</v>
      </c>
      <c r="L13" s="2"/>
      <c r="M13" s="2"/>
    </row>
    <row r="14" spans="1:13">
      <c r="B14" s="18" t="s">
        <v>48</v>
      </c>
      <c r="C14" s="88"/>
      <c r="D14" s="89"/>
      <c r="E14" s="89">
        <v>6506572</v>
      </c>
      <c r="F14" s="89">
        <v>47510.2</v>
      </c>
      <c r="G14" s="89"/>
      <c r="H14" s="89"/>
      <c r="I14" s="89"/>
      <c r="J14" s="88">
        <v>502711.25</v>
      </c>
      <c r="K14" s="104">
        <v>7056793.4500000002</v>
      </c>
      <c r="L14" s="2"/>
      <c r="M14" s="2"/>
    </row>
    <row r="15" spans="1:13">
      <c r="B15" s="72" t="s">
        <v>49</v>
      </c>
      <c r="C15" s="88"/>
      <c r="D15" s="89"/>
      <c r="E15" s="89">
        <v>3186219.75</v>
      </c>
      <c r="F15" s="89">
        <v>1146110.3500000001</v>
      </c>
      <c r="G15" s="89"/>
      <c r="H15" s="89"/>
      <c r="I15" s="89"/>
      <c r="J15" s="88">
        <v>189434.9</v>
      </c>
      <c r="K15" s="104">
        <v>4521765</v>
      </c>
      <c r="L15" s="2"/>
      <c r="M15" s="2"/>
    </row>
    <row r="16" spans="1:13">
      <c r="B16" s="18" t="s">
        <v>9</v>
      </c>
      <c r="C16" s="88"/>
      <c r="D16" s="89">
        <v>678114.05</v>
      </c>
      <c r="E16" s="89">
        <v>3127272.1</v>
      </c>
      <c r="F16" s="89">
        <v>55467.1</v>
      </c>
      <c r="G16" s="89"/>
      <c r="H16" s="89"/>
      <c r="I16" s="89"/>
      <c r="J16" s="88"/>
      <c r="K16" s="104">
        <v>3860853.25</v>
      </c>
      <c r="L16" s="2"/>
      <c r="M16" s="2"/>
    </row>
    <row r="17" spans="1:13">
      <c r="B17" s="18" t="s">
        <v>51</v>
      </c>
      <c r="C17" s="88"/>
      <c r="D17" s="89"/>
      <c r="E17" s="89">
        <v>786984.2</v>
      </c>
      <c r="F17" s="89"/>
      <c r="G17" s="89"/>
      <c r="H17" s="89"/>
      <c r="I17" s="89"/>
      <c r="J17" s="88"/>
      <c r="K17" s="104">
        <v>786984.2</v>
      </c>
      <c r="L17" s="2"/>
      <c r="M17" s="2"/>
    </row>
    <row r="18" spans="1:13">
      <c r="B18" s="18" t="s">
        <v>52</v>
      </c>
      <c r="C18" s="88"/>
      <c r="D18" s="89"/>
      <c r="E18" s="89">
        <v>553261.4</v>
      </c>
      <c r="F18" s="89">
        <v>91111.25</v>
      </c>
      <c r="G18" s="89"/>
      <c r="H18" s="89"/>
      <c r="I18" s="89"/>
      <c r="J18" s="88"/>
      <c r="K18" s="104">
        <v>644372.65</v>
      </c>
      <c r="L18" s="2"/>
      <c r="M18" s="2"/>
    </row>
    <row r="19" spans="1:13">
      <c r="B19" s="65" t="s">
        <v>50</v>
      </c>
      <c r="C19" s="90"/>
      <c r="D19" s="91"/>
      <c r="E19" s="91"/>
      <c r="F19" s="91">
        <v>9.5</v>
      </c>
      <c r="G19" s="91"/>
      <c r="H19" s="91"/>
      <c r="I19" s="91"/>
      <c r="J19" s="90"/>
      <c r="K19" s="105">
        <v>9.5</v>
      </c>
      <c r="L19" s="2"/>
      <c r="M19" s="2"/>
    </row>
    <row r="20" spans="1:13">
      <c r="B20" s="38" t="s">
        <v>53</v>
      </c>
      <c r="C20" s="92">
        <v>33358.699999999997</v>
      </c>
      <c r="D20" s="106">
        <v>3469741.55</v>
      </c>
      <c r="E20" s="106">
        <v>224730164.46000001</v>
      </c>
      <c r="F20" s="106">
        <v>102983766.24999999</v>
      </c>
      <c r="G20" s="106">
        <v>546353.80000000005</v>
      </c>
      <c r="H20" s="106">
        <v>598265.68000000005</v>
      </c>
      <c r="I20" s="106">
        <v>7680440.4800000004</v>
      </c>
      <c r="J20" s="92">
        <v>16460745.000000002</v>
      </c>
      <c r="K20" s="106">
        <v>356502835.92000002</v>
      </c>
      <c r="L20" s="2"/>
      <c r="M20" s="2"/>
    </row>
    <row r="21" spans="1:13">
      <c r="A21" s="8"/>
      <c r="B21" s="9"/>
      <c r="C21" s="10"/>
      <c r="D21" s="10"/>
      <c r="E21" s="10"/>
      <c r="F21" s="10"/>
      <c r="G21" s="10"/>
      <c r="H21" s="10"/>
      <c r="I21" s="2"/>
      <c r="J21" s="2"/>
      <c r="K21" s="2"/>
      <c r="L21" s="2"/>
      <c r="M21" s="2"/>
    </row>
    <row r="22" spans="1:13">
      <c r="B22" s="34" t="s">
        <v>54</v>
      </c>
      <c r="C22" s="34"/>
      <c r="D22" s="34"/>
      <c r="E22" s="34"/>
      <c r="F22" s="34"/>
      <c r="G22" s="34"/>
      <c r="H22" s="2"/>
      <c r="I22" s="2"/>
      <c r="J22" s="2"/>
      <c r="K22" s="2"/>
      <c r="L22" s="2"/>
      <c r="M22" s="2"/>
    </row>
    <row r="23" spans="1:13" ht="12" customHeight="1">
      <c r="A23" s="8"/>
      <c r="B23" s="9"/>
      <c r="C23" s="9"/>
      <c r="D23" s="10"/>
      <c r="E23" s="10"/>
      <c r="F23" s="10"/>
      <c r="G23" s="10"/>
      <c r="H23" s="10"/>
      <c r="I23" s="2"/>
      <c r="J23" s="2"/>
      <c r="K23" s="2"/>
      <c r="L23" s="2"/>
      <c r="M23" s="2"/>
    </row>
    <row r="24" spans="1:13">
      <c r="A24" s="8"/>
      <c r="B24" s="83" t="s">
        <v>101</v>
      </c>
      <c r="C24" s="9"/>
      <c r="D24" s="10"/>
      <c r="E24" s="10"/>
      <c r="F24" s="10"/>
      <c r="G24" s="10"/>
      <c r="H24" s="10"/>
      <c r="I24" s="2"/>
      <c r="J24" s="2"/>
      <c r="K24" s="2"/>
      <c r="L24" s="2"/>
      <c r="M24" s="2"/>
    </row>
    <row r="25" spans="1:13" ht="12" customHeight="1">
      <c r="A25" s="8"/>
      <c r="B25" s="9"/>
      <c r="C25" s="10"/>
      <c r="D25" s="10"/>
      <c r="E25" s="10"/>
      <c r="F25" s="10"/>
      <c r="G25" s="10"/>
      <c r="H25" s="10"/>
      <c r="I25" s="10"/>
      <c r="J25" s="10"/>
      <c r="K25" s="10"/>
      <c r="L25" s="10"/>
      <c r="M25" s="10"/>
    </row>
    <row r="26" spans="1:13">
      <c r="B26" s="11" t="s">
        <v>61</v>
      </c>
      <c r="C26" s="12"/>
      <c r="D26" s="13"/>
      <c r="E26" s="2"/>
      <c r="F26" s="2"/>
      <c r="G26" s="2"/>
      <c r="H26" s="2"/>
      <c r="I26" s="2"/>
      <c r="J26" s="2"/>
      <c r="K26" s="2"/>
      <c r="L26" s="2"/>
      <c r="M26" s="2"/>
    </row>
    <row r="27" spans="1:13" ht="12.75" customHeight="1">
      <c r="A27" s="8"/>
      <c r="B27" s="9"/>
      <c r="C27" s="10"/>
      <c r="D27" s="10"/>
      <c r="E27" s="10"/>
      <c r="F27" s="10"/>
      <c r="G27" s="10"/>
      <c r="H27" s="10"/>
      <c r="I27" s="10"/>
      <c r="J27" s="10"/>
      <c r="K27" s="10"/>
      <c r="L27" s="10"/>
      <c r="M27" s="10"/>
    </row>
    <row r="28" spans="1:13" ht="76.5" customHeight="1">
      <c r="B28" s="116" t="s">
        <v>95</v>
      </c>
      <c r="C28" s="116"/>
      <c r="D28" s="116"/>
      <c r="E28" s="116"/>
      <c r="F28" s="116"/>
      <c r="G28" s="64"/>
      <c r="H28" s="64"/>
      <c r="I28" s="2"/>
      <c r="J28" s="2"/>
      <c r="K28" s="2"/>
      <c r="L28" s="2"/>
      <c r="M28" s="2"/>
    </row>
    <row r="29" spans="1:13" ht="93.75" customHeight="1">
      <c r="B29" s="116" t="s">
        <v>96</v>
      </c>
      <c r="C29" s="116"/>
      <c r="D29" s="116"/>
      <c r="E29" s="116"/>
      <c r="F29" s="116"/>
      <c r="G29" s="64"/>
      <c r="H29" s="64"/>
      <c r="I29" s="2"/>
      <c r="J29" s="2"/>
      <c r="K29" s="2"/>
      <c r="L29" s="2"/>
      <c r="M29" s="2"/>
    </row>
    <row r="30" spans="1:13" ht="184.5" customHeight="1">
      <c r="B30" s="116" t="s">
        <v>82</v>
      </c>
      <c r="C30" s="116"/>
      <c r="D30" s="116"/>
      <c r="E30" s="116"/>
      <c r="F30" s="116"/>
      <c r="G30" s="2"/>
      <c r="H30" s="2"/>
      <c r="I30" s="2"/>
      <c r="J30" s="2"/>
      <c r="K30" s="2"/>
      <c r="L30" s="2"/>
      <c r="M30" s="2"/>
    </row>
    <row r="31" spans="1:13" ht="15" customHeight="1">
      <c r="B31" s="118" t="s">
        <v>76</v>
      </c>
      <c r="C31" s="118"/>
      <c r="D31" s="118"/>
      <c r="E31" s="118"/>
      <c r="F31" s="118"/>
      <c r="G31" s="33"/>
      <c r="H31" s="2"/>
      <c r="I31" s="71"/>
      <c r="J31" s="71"/>
      <c r="K31" s="71"/>
      <c r="L31" s="71"/>
      <c r="M31" s="71"/>
    </row>
    <row r="32" spans="1:13">
      <c r="A32" s="8"/>
      <c r="B32" s="9"/>
      <c r="C32" s="10"/>
      <c r="D32" s="10"/>
      <c r="E32" s="10"/>
      <c r="F32" s="10"/>
      <c r="G32" s="10"/>
      <c r="H32" s="10"/>
      <c r="I32" s="10"/>
      <c r="J32" s="10"/>
      <c r="K32" s="10"/>
      <c r="L32" s="10"/>
      <c r="M32" s="10"/>
    </row>
    <row r="33" spans="1:13">
      <c r="A33" s="8"/>
      <c r="B33" s="9" t="s">
        <v>67</v>
      </c>
      <c r="C33" s="10"/>
      <c r="D33" s="10"/>
      <c r="E33" s="10"/>
      <c r="F33" s="10"/>
      <c r="G33" s="10"/>
      <c r="H33" s="10"/>
      <c r="I33" s="10"/>
      <c r="J33" s="10"/>
      <c r="K33" s="10"/>
      <c r="L33" s="10"/>
      <c r="M33" s="10"/>
    </row>
    <row r="34" spans="1:13">
      <c r="B34" s="2"/>
      <c r="C34" s="2"/>
      <c r="D34" s="2"/>
      <c r="E34" s="2"/>
      <c r="F34" s="2"/>
      <c r="G34" s="2"/>
      <c r="H34" s="2"/>
      <c r="I34" s="2"/>
      <c r="J34" s="2"/>
      <c r="K34" s="2"/>
      <c r="L34" s="2"/>
      <c r="M34" s="2"/>
    </row>
  </sheetData>
  <mergeCells count="7">
    <mergeCell ref="B31:F31"/>
    <mergeCell ref="B30:F30"/>
    <mergeCell ref="B2:F2"/>
    <mergeCell ref="B4:B5"/>
    <mergeCell ref="C4:K4"/>
    <mergeCell ref="B29:F29"/>
    <mergeCell ref="B28:F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Inhaltsverzeichnis</vt:lpstr>
      <vt:lpstr>Patienten VS-CH </vt:lpstr>
      <vt:lpstr>Patienten nach Kanton </vt:lpstr>
      <vt:lpstr>Spitäler VS_Kosten_Historie </vt:lpstr>
      <vt:lpstr>Patienten VS_Kosten_Historie</vt:lpstr>
      <vt:lpstr>Kosten pro Spitäler VS</vt:lpstr>
      <vt:lpstr>Inhaltsverzeichnis!Zone_d_impression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Julien Rapillard</cp:lastModifiedBy>
  <cp:lastPrinted>2019-10-29T08:55:50Z</cp:lastPrinted>
  <dcterms:created xsi:type="dcterms:W3CDTF">2010-08-02T14:08:32Z</dcterms:created>
  <dcterms:modified xsi:type="dcterms:W3CDTF">2025-05-27T12:17:19Z</dcterms:modified>
</cp:coreProperties>
</file>