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5\mise à jour partie finances\"/>
    </mc:Choice>
  </mc:AlternateContent>
  <xr:revisionPtr revIDLastSave="0" documentId="13_ncr:1_{567CF57D-6FB0-47FF-BF86-90D70B132C0E}" xr6:coauthVersionLast="47" xr6:coauthVersionMax="47" xr10:uidLastSave="{00000000-0000-0000-0000-000000000000}"/>
  <bookViews>
    <workbookView xWindow="-120" yWindow="-120" windowWidth="29040" windowHeight="15720" xr2:uid="{00000000-000D-0000-FFFF-FFFF00000000}"/>
  </bookViews>
  <sheets>
    <sheet name="Sommaire" sheetId="68" r:id="rId1"/>
    <sheet name="Charges" sheetId="66" r:id="rId2"/>
    <sheet name="Financement_Canton" sheetId="67" r:id="rId3"/>
  </sheets>
  <definedNames>
    <definedName name="Print_Area_0" localSheetId="0">#REF!</definedName>
    <definedName name="Print_Area_0">#REF!</definedName>
    <definedName name="Print_Area_1" localSheetId="0">#REF!</definedName>
    <definedName name="Print_Area_1">#REF!</definedName>
    <definedName name="Print_Area_10" localSheetId="0">#REF!</definedName>
    <definedName name="Print_Area_10">#REF!</definedName>
    <definedName name="Print_Area_11" localSheetId="0">#REF!</definedName>
    <definedName name="Print_Area_11">#REF!</definedName>
    <definedName name="Print_Area_2" localSheetId="0">#REF!</definedName>
    <definedName name="Print_Area_2">#REF!</definedName>
    <definedName name="Print_Area_3" localSheetId="0">#REF!</definedName>
    <definedName name="Print_Area_3">#REF!</definedName>
    <definedName name="Print_Area_4" localSheetId="0">#REF!</definedName>
    <definedName name="Print_Area_4">#REF!</definedName>
    <definedName name="Print_Area_5" localSheetId="0">#REF!</definedName>
    <definedName name="Print_Area_5">#REF!</definedName>
    <definedName name="Print_Area_6" localSheetId="0">#REF!</definedName>
    <definedName name="Print_Area_6">#REF!</definedName>
    <definedName name="Print_Area_8" localSheetId="0">#REF!</definedName>
    <definedName name="Print_Area_8">#REF!</definedName>
    <definedName name="Print_Area_9" localSheetId="0">#REF!</definedName>
    <definedName name="Print_Area_9">#REF!</definedName>
    <definedName name="Print_Area001" localSheetId="0">Sommaire!$B$2:$E$8</definedName>
    <definedName name="_xlnm.Print_Area" localSheetId="1">Charges!$B$2:$N$33</definedName>
    <definedName name="_xlnm.Print_Area" localSheetId="2">Financement_Canton!$B$2:$K$40</definedName>
    <definedName name="_xlnm.Print_Area" localSheetId="0">Sommaire!$B$2:$F$14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66" l="1"/>
  <c r="B8" i="68" l="1"/>
</calcChain>
</file>

<file path=xl/sharedStrings.xml><?xml version="1.0" encoding="utf-8"?>
<sst xmlns="http://schemas.openxmlformats.org/spreadsheetml/2006/main" count="69" uniqueCount="50">
  <si>
    <t>Sommaire du classeur</t>
  </si>
  <si>
    <t>Nr</t>
  </si>
  <si>
    <t>Lien</t>
  </si>
  <si>
    <t>HVS-SZO</t>
  </si>
  <si>
    <t>Berner Klinik Montana</t>
  </si>
  <si>
    <t>Luzerner Höhenklinik Montana</t>
  </si>
  <si>
    <t>Clinique de Valère</t>
  </si>
  <si>
    <t>CRR SUVACare</t>
  </si>
  <si>
    <t>()</t>
  </si>
  <si>
    <t>Total</t>
  </si>
  <si>
    <t>Année</t>
  </si>
  <si>
    <t xml:space="preserve">Année </t>
  </si>
  <si>
    <r>
      <rPr>
        <sz val="9"/>
        <rFont val="Symbol"/>
        <family val="1"/>
        <charset val="2"/>
      </rPr>
      <t>ã</t>
    </r>
    <r>
      <rPr>
        <sz val="9"/>
        <rFont val="Verdana"/>
        <family val="2"/>
      </rPr>
      <t xml:space="preserve"> OVS</t>
    </r>
  </si>
  <si>
    <t>Clinique CIC</t>
  </si>
  <si>
    <t>Remarque(s):</t>
  </si>
  <si>
    <t>Participation financière du SSP aux hôpitaux situés en Valais, depuis 2004 (en mios de CHF)</t>
  </si>
  <si>
    <r>
      <t>Participation aux hôpitaux publics</t>
    </r>
    <r>
      <rPr>
        <b/>
        <vertAlign val="superscript"/>
        <sz val="10"/>
        <rFont val="Verdana"/>
        <family val="2"/>
      </rPr>
      <t>1)</t>
    </r>
  </si>
  <si>
    <r>
      <t>Participation aux cliniques privées</t>
    </r>
    <r>
      <rPr>
        <b/>
        <vertAlign val="superscript"/>
        <sz val="10"/>
        <rFont val="Verdana"/>
        <family val="2"/>
      </rPr>
      <t>2)</t>
    </r>
  </si>
  <si>
    <t xml:space="preserve">Exploitation </t>
  </si>
  <si>
    <t xml:space="preserve">Investissement </t>
  </si>
  <si>
    <t>Source(s): SSP</t>
  </si>
  <si>
    <t>Source(s): OFSP, Chiffres-clés des hôpitaux suisses</t>
  </si>
  <si>
    <t>1) Ensemble des charges d'exploitation, y compris les charges exceptionnelles et hors exploitation correspondant aux comptes 77 à 79 du plan comptable H+.</t>
  </si>
  <si>
    <t>Titre</t>
  </si>
  <si>
    <t>Onglet</t>
  </si>
  <si>
    <t>Financement_canton</t>
  </si>
  <si>
    <t>Charges</t>
  </si>
  <si>
    <t>Charges d'exploitation des hôpitaux situés en Valais, depuis 2008 (en mios de CHF)</t>
  </si>
  <si>
    <t>Participation financière du Canton du Valais aux hôpitaux situés en Valais, depuis 2004 (en mios de CHF)</t>
  </si>
  <si>
    <t>Leukerbad Clinic (RZL)</t>
  </si>
  <si>
    <t>2) Dès 2012: Financement dans le cadre du nouveau financement hospitalier. Dès 2015, intégration de la Clinique CIC Valais sur la liste hospitalière valaisanne.</t>
  </si>
  <si>
    <t>1) Dès 2015, les patients valaisans pris en charge sur les sites de l’ex-Hôpital Riviera ne sont plus considérés comme des cas hors canton.</t>
  </si>
  <si>
    <r>
      <t>Clinique genevoise de Montana</t>
    </r>
    <r>
      <rPr>
        <b/>
        <vertAlign val="superscript"/>
        <sz val="10"/>
        <rFont val="Verdana"/>
        <family val="2"/>
      </rPr>
      <t>4)</t>
    </r>
  </si>
  <si>
    <r>
      <t>Charges d'exploitation</t>
    </r>
    <r>
      <rPr>
        <b/>
        <vertAlign val="superscript"/>
        <sz val="12"/>
        <rFont val="Verdana"/>
        <family val="2"/>
      </rPr>
      <t>1)</t>
    </r>
    <r>
      <rPr>
        <b/>
        <sz val="12"/>
        <rFont val="Verdana"/>
        <family val="2"/>
      </rPr>
      <t xml:space="preserve"> des hôpitaux situés en Valais, depuis 2008 (en mios de CHF)</t>
    </r>
  </si>
  <si>
    <r>
      <t>HVS- CHVR</t>
    </r>
    <r>
      <rPr>
        <b/>
        <vertAlign val="superscript"/>
        <sz val="10"/>
        <rFont val="Verdana"/>
        <family val="2"/>
      </rPr>
      <t>2)</t>
    </r>
  </si>
  <si>
    <t>2) Dès 2019, le CHCVs et le CHC fusionnent pour devenir le CHVR : Centre Hospitalier du Valais Romand.</t>
  </si>
  <si>
    <t>3) Les données 2008-2013 concernent l'Hôpital intercantonal du Chablais Vaud-Valais (HDC) uniquement. Dès 2014, les données concernent l’Hôpital intercantonal Riviera-Chablais Vaud-Valais (HRC). L'Hôpital intercantonal Riviera-Chablais Vaud-Valais (HRC) est le résultat de la fusion de l’Hôpital du Chablais (HDC) et des hôpitaux de la Riviera (HR).</t>
  </si>
  <si>
    <t>4) La Clinique genevoise de Montana ayant été intégrée aux Hôpitaux Universitaires de Genève (HUG) en 2016, il n'est plus possible de distinguer les données financières de la Clinique de celles des HUG dès le 01.01.2017.</t>
  </si>
  <si>
    <r>
      <t>Hôpital Riviera-Chablais (HRC)</t>
    </r>
    <r>
      <rPr>
        <b/>
        <vertAlign val="superscript"/>
        <sz val="10"/>
        <rFont val="Verdana"/>
        <family val="2"/>
      </rPr>
      <t>3)</t>
    </r>
  </si>
  <si>
    <r>
      <t>2020</t>
    </r>
    <r>
      <rPr>
        <vertAlign val="superscript"/>
        <sz val="10"/>
        <rFont val="Verdana"/>
        <family val="2"/>
      </rPr>
      <t>3)</t>
    </r>
  </si>
  <si>
    <t>3) Y compris soutien financier exceptionnel COVID pour les hôpitaux publics et les cliniques privées.</t>
  </si>
  <si>
    <r>
      <t>2021</t>
    </r>
    <r>
      <rPr>
        <vertAlign val="superscript"/>
        <sz val="10"/>
        <rFont val="Verdana"/>
        <family val="2"/>
      </rPr>
      <t>4)</t>
    </r>
  </si>
  <si>
    <t>4) Y compris soutien financier exceptionnel COVID pour les hôpitaux publics.</t>
  </si>
  <si>
    <t>5) Chiffres provisoires.</t>
  </si>
  <si>
    <r>
      <t>2022</t>
    </r>
    <r>
      <rPr>
        <vertAlign val="superscript"/>
        <sz val="10"/>
        <rFont val="Verdana"/>
        <family val="2"/>
      </rPr>
      <t>4)</t>
    </r>
  </si>
  <si>
    <r>
      <rPr>
        <sz val="9"/>
        <rFont val="Symbol"/>
        <family val="1"/>
        <charset val="2"/>
      </rPr>
      <t>ã</t>
    </r>
    <r>
      <rPr>
        <sz val="9"/>
        <rFont val="Verdana"/>
        <family val="2"/>
      </rPr>
      <t xml:space="preserve"> OVS 2025</t>
    </r>
  </si>
  <si>
    <t>Dernière mise à jour : Juillet 2025</t>
  </si>
  <si>
    <r>
      <t>2024</t>
    </r>
    <r>
      <rPr>
        <vertAlign val="superscript"/>
        <sz val="10"/>
        <rFont val="Verdana"/>
        <family val="2"/>
      </rPr>
      <t>5)</t>
    </r>
  </si>
  <si>
    <t>Financement des hôpitaux</t>
  </si>
  <si>
    <t>- Sources : Office fédéral de la santé publique (OFSP): Chiffres-clés des hôpitaux; Service cantonal valaisan de la santé publique (SSP).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</si>
</sst>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_(* #,##0.00_);_(* \(#,##0.00\);_(* &quot;-&quot;??_);_(@_)"/>
  </numFmts>
  <fonts count="29">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name val="Verdana"/>
      <family val="2"/>
    </font>
    <font>
      <b/>
      <sz val="10"/>
      <name val="Verdana"/>
      <family val="2"/>
    </font>
    <font>
      <sz val="10"/>
      <color theme="1"/>
      <name val="Verdana"/>
      <family val="2"/>
    </font>
    <font>
      <sz val="1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name val="Arial"/>
      <family val="2"/>
    </font>
    <font>
      <b/>
      <vertAlign val="superscript"/>
      <sz val="12"/>
      <name val="Verdana"/>
      <family val="2"/>
    </font>
    <font>
      <sz val="10"/>
      <color rgb="FF000000"/>
      <name val="Arial"/>
      <family val="2"/>
    </font>
    <font>
      <sz val="10"/>
      <color rgb="FF000000"/>
      <name val="Arial"/>
      <family val="2"/>
    </font>
    <font>
      <sz val="10"/>
      <color theme="1"/>
      <name val="Arial"/>
      <family val="2"/>
    </font>
    <font>
      <u/>
      <sz val="10"/>
      <color rgb="FF0563C1"/>
      <name val="Verdana"/>
      <family val="2"/>
    </font>
    <font>
      <b/>
      <sz val="10"/>
      <name val="Wingdings"/>
      <charset val="2"/>
    </font>
    <font>
      <sz val="9"/>
      <name val="Verdana"/>
      <family val="1"/>
      <charset val="2"/>
    </font>
  </fonts>
  <fills count="6">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7">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17" fillId="0" borderId="0"/>
    <xf numFmtId="164" fontId="2" fillId="0" borderId="0" applyFont="0" applyFill="0" applyBorder="0" applyAlignment="0" applyProtection="0"/>
    <xf numFmtId="166" fontId="2" fillId="0" borderId="0" applyFont="0" applyFill="0" applyBorder="0" applyAlignment="0" applyProtection="0"/>
    <xf numFmtId="0" fontId="21" fillId="0" borderId="0"/>
    <xf numFmtId="0" fontId="23" fillId="0" borderId="0"/>
    <xf numFmtId="9" fontId="1" fillId="0" borderId="0" applyFont="0" applyFill="0" applyBorder="0" applyAlignment="0" applyProtection="0"/>
    <xf numFmtId="0" fontId="24" fillId="0" borderId="0"/>
    <xf numFmtId="16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cellStyleXfs>
  <cellXfs count="85">
    <xf numFmtId="0" fontId="0" fillId="0" borderId="0" xfId="0"/>
    <xf numFmtId="0" fontId="4" fillId="0" borderId="0" xfId="2" applyFont="1" applyAlignment="1">
      <alignment vertical="center"/>
    </xf>
    <xf numFmtId="0" fontId="5" fillId="0" borderId="0" xfId="0" applyFont="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0" borderId="0" xfId="2" applyFont="1" applyAlignment="1">
      <alignment vertical="center" wrapText="1"/>
    </xf>
    <xf numFmtId="0" fontId="4" fillId="3" borderId="1" xfId="2" applyFont="1" applyFill="1" applyBorder="1" applyAlignment="1">
      <alignment horizontal="center" vertical="center"/>
    </xf>
    <xf numFmtId="0" fontId="5" fillId="0" borderId="0" xfId="0" applyFont="1"/>
    <xf numFmtId="0" fontId="11" fillId="0" borderId="0" xfId="0" applyFont="1"/>
    <xf numFmtId="0" fontId="13" fillId="0" borderId="0" xfId="3" applyFont="1" applyAlignment="1">
      <alignment vertical="center"/>
    </xf>
    <xf numFmtId="0" fontId="14" fillId="0" borderId="0" xfId="0" applyFont="1" applyAlignment="1">
      <alignment vertical="center"/>
    </xf>
    <xf numFmtId="0" fontId="12" fillId="0" borderId="0" xfId="0" applyFont="1"/>
    <xf numFmtId="0" fontId="8" fillId="0" borderId="0" xfId="0" applyFont="1"/>
    <xf numFmtId="0" fontId="15" fillId="0" borderId="0" xfId="3" applyFont="1" applyAlignment="1">
      <alignment vertical="center"/>
    </xf>
    <xf numFmtId="0" fontId="9" fillId="0" borderId="0" xfId="2" applyFont="1" applyAlignment="1">
      <alignment vertical="center"/>
    </xf>
    <xf numFmtId="0" fontId="18" fillId="0" borderId="0" xfId="0" applyFont="1"/>
    <xf numFmtId="0" fontId="14" fillId="0" borderId="0" xfId="0" applyFont="1"/>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xf numFmtId="165" fontId="14" fillId="0" borderId="0" xfId="1" applyNumberFormat="1" applyFont="1" applyAlignment="1">
      <alignment vertical="center"/>
    </xf>
    <xf numFmtId="165" fontId="10" fillId="0" borderId="0" xfId="1" applyNumberFormat="1" applyFont="1" applyAlignment="1">
      <alignment vertical="center"/>
    </xf>
    <xf numFmtId="165" fontId="9" fillId="0" borderId="0" xfId="1" applyNumberFormat="1" applyFont="1" applyFill="1" applyBorder="1" applyAlignment="1">
      <alignment horizontal="right" vertical="center"/>
    </xf>
    <xf numFmtId="0" fontId="14" fillId="0" borderId="0" xfId="0" applyFont="1" applyAlignment="1">
      <alignment wrapText="1"/>
    </xf>
    <xf numFmtId="0" fontId="4" fillId="3" borderId="1" xfId="2" applyFont="1" applyFill="1" applyBorder="1" applyAlignment="1">
      <alignment horizontal="center" vertical="center" wrapText="1"/>
    </xf>
    <xf numFmtId="165" fontId="4" fillId="0" borderId="3" xfId="1" applyNumberFormat="1" applyFont="1" applyFill="1" applyBorder="1" applyAlignment="1">
      <alignment horizontal="right" vertical="center"/>
    </xf>
    <xf numFmtId="165" fontId="9" fillId="5" borderId="1" xfId="1" applyNumberFormat="1" applyFont="1" applyFill="1" applyBorder="1" applyAlignment="1">
      <alignment horizontal="right" vertical="center"/>
    </xf>
    <xf numFmtId="165" fontId="4" fillId="0" borderId="11" xfId="1" applyNumberFormat="1" applyFont="1" applyFill="1" applyBorder="1" applyAlignment="1">
      <alignment horizontal="right" vertical="center"/>
    </xf>
    <xf numFmtId="165" fontId="4" fillId="0" borderId="2" xfId="1" applyNumberFormat="1" applyFont="1" applyFill="1" applyBorder="1" applyAlignment="1">
      <alignment horizontal="right" vertical="center"/>
    </xf>
    <xf numFmtId="165" fontId="4" fillId="0" borderId="4" xfId="1" applyNumberFormat="1" applyFont="1" applyFill="1" applyBorder="1" applyAlignment="1">
      <alignment horizontal="right" vertical="center"/>
    </xf>
    <xf numFmtId="0" fontId="13" fillId="0" borderId="0" xfId="0" applyFont="1"/>
    <xf numFmtId="0" fontId="25" fillId="0" borderId="0" xfId="0" applyFont="1"/>
    <xf numFmtId="0" fontId="5" fillId="0" borderId="0" xfId="0" applyFont="1" applyAlignment="1">
      <alignment vertical="center" wrapText="1"/>
    </xf>
    <xf numFmtId="0" fontId="4" fillId="0" borderId="12" xfId="2" applyFont="1" applyBorder="1" applyAlignment="1">
      <alignment vertical="center"/>
    </xf>
    <xf numFmtId="0" fontId="4" fillId="0" borderId="13" xfId="2" applyFont="1" applyBorder="1" applyAlignment="1">
      <alignment vertical="center"/>
    </xf>
    <xf numFmtId="0" fontId="4" fillId="0" borderId="17" xfId="2" quotePrefix="1" applyFont="1" applyBorder="1" applyAlignment="1">
      <alignment horizontal="left" vertical="center"/>
    </xf>
    <xf numFmtId="0" fontId="4" fillId="0" borderId="18" xfId="2" applyFont="1" applyBorder="1" applyAlignment="1">
      <alignment vertical="center"/>
    </xf>
    <xf numFmtId="0" fontId="13" fillId="0" borderId="0" xfId="3" applyFont="1" applyAlignment="1">
      <alignment vertical="center" wrapText="1"/>
    </xf>
    <xf numFmtId="0" fontId="26" fillId="0" borderId="11" xfId="4" applyFont="1" applyFill="1" applyBorder="1" applyAlignment="1" applyProtection="1">
      <alignment horizontal="center" vertical="center"/>
    </xf>
    <xf numFmtId="0" fontId="26" fillId="0" borderId="7" xfId="4" applyFont="1" applyFill="1" applyBorder="1" applyAlignment="1" applyProtection="1">
      <alignment horizontal="center" vertical="center"/>
    </xf>
    <xf numFmtId="165" fontId="4" fillId="0" borderId="11" xfId="1" applyNumberFormat="1" applyFont="1" applyFill="1" applyBorder="1" applyAlignment="1">
      <alignment horizontal="right" vertical="center" shrinkToFit="1"/>
    </xf>
    <xf numFmtId="165" fontId="4" fillId="0" borderId="2" xfId="1" applyNumberFormat="1" applyFont="1" applyFill="1" applyBorder="1" applyAlignment="1">
      <alignment horizontal="right" vertical="center" shrinkToFit="1"/>
    </xf>
    <xf numFmtId="165" fontId="4" fillId="0" borderId="4" xfId="1" applyNumberFormat="1" applyFont="1" applyFill="1" applyBorder="1" applyAlignment="1">
      <alignment horizontal="right" vertical="center" shrinkToFit="1"/>
    </xf>
    <xf numFmtId="165" fontId="9" fillId="5" borderId="11" xfId="1" applyNumberFormat="1" applyFont="1" applyFill="1" applyBorder="1" applyAlignment="1">
      <alignment horizontal="right" vertical="center" shrinkToFit="1"/>
    </xf>
    <xf numFmtId="165" fontId="9" fillId="5" borderId="2" xfId="1" applyNumberFormat="1" applyFont="1" applyFill="1" applyBorder="1" applyAlignment="1">
      <alignment horizontal="right" vertical="center" shrinkToFit="1"/>
    </xf>
    <xf numFmtId="165" fontId="9" fillId="5" borderId="4" xfId="1" applyNumberFormat="1" applyFont="1" applyFill="1" applyBorder="1" applyAlignment="1">
      <alignment horizontal="right" vertical="center" shrinkToFit="1"/>
    </xf>
    <xf numFmtId="0" fontId="8" fillId="0" borderId="0" xfId="2" applyFont="1" applyAlignment="1">
      <alignment vertical="top"/>
    </xf>
    <xf numFmtId="0" fontId="9" fillId="0" borderId="0" xfId="0" applyFont="1" applyAlignment="1">
      <alignment horizontal="left" vertical="center" wrapText="1"/>
    </xf>
    <xf numFmtId="49" fontId="9" fillId="0" borderId="1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165" fontId="4" fillId="0" borderId="6" xfId="1" applyNumberFormat="1" applyFont="1" applyFill="1" applyBorder="1" applyAlignment="1">
      <alignment horizontal="right" vertical="center" shrinkToFit="1"/>
    </xf>
    <xf numFmtId="165" fontId="9" fillId="5" borderId="6" xfId="1" applyNumberFormat="1" applyFont="1" applyFill="1" applyBorder="1" applyAlignment="1">
      <alignment horizontal="right" vertical="center" shrinkToFit="1"/>
    </xf>
    <xf numFmtId="165" fontId="4" fillId="0" borderId="3" xfId="1" applyNumberFormat="1" applyFont="1" applyFill="1" applyBorder="1" applyAlignment="1">
      <alignment horizontal="right" vertical="center" shrinkToFit="1"/>
    </xf>
    <xf numFmtId="165" fontId="9" fillId="5" borderId="3" xfId="1" applyNumberFormat="1" applyFont="1" applyFill="1" applyBorder="1" applyAlignment="1">
      <alignment horizontal="right" vertical="center" shrinkToFit="1"/>
    </xf>
    <xf numFmtId="0" fontId="28" fillId="0" borderId="0" xfId="0" applyFont="1" applyAlignment="1">
      <alignment horizontal="right" vertical="center"/>
    </xf>
    <xf numFmtId="0" fontId="13" fillId="0" borderId="0" xfId="0" applyFont="1" applyAlignment="1">
      <alignment horizontal="left" vertical="center"/>
    </xf>
    <xf numFmtId="0" fontId="9" fillId="4" borderId="1" xfId="0" applyFont="1" applyFill="1" applyBorder="1" applyAlignment="1">
      <alignment horizontal="center" vertical="center"/>
    </xf>
    <xf numFmtId="0" fontId="9" fillId="0" borderId="7" xfId="0" applyFont="1" applyBorder="1" applyAlignment="1">
      <alignment horizontal="center" vertical="center" shrinkToFit="1"/>
    </xf>
    <xf numFmtId="0" fontId="4" fillId="0" borderId="14" xfId="2" applyFont="1" applyBorder="1" applyAlignment="1">
      <alignment vertical="center" wrapText="1"/>
    </xf>
    <xf numFmtId="0" fontId="4" fillId="0" borderId="19" xfId="2" applyFont="1" applyBorder="1" applyAlignment="1">
      <alignment vertical="center" wrapText="1"/>
    </xf>
    <xf numFmtId="0" fontId="13" fillId="0" borderId="0" xfId="0" applyFont="1" applyAlignment="1">
      <alignment horizontal="left" vertical="center"/>
    </xf>
    <xf numFmtId="0" fontId="4" fillId="0" borderId="7" xfId="2" applyFont="1" applyBorder="1" applyAlignment="1">
      <alignment horizontal="left" vertical="center" wrapText="1"/>
    </xf>
    <xf numFmtId="0" fontId="4" fillId="0" borderId="7" xfId="2" applyFont="1" applyBorder="1" applyAlignment="1">
      <alignment horizontal="left" vertical="center" wrapText="1" indent="1"/>
    </xf>
    <xf numFmtId="0" fontId="4" fillId="0" borderId="7" xfId="2" applyFont="1" applyBorder="1" applyAlignment="1">
      <alignment horizontal="center" vertical="center" wrapText="1"/>
    </xf>
    <xf numFmtId="0" fontId="27" fillId="0" borderId="0" xfId="2" applyFont="1" applyAlignment="1">
      <alignment vertical="center"/>
    </xf>
    <xf numFmtId="0" fontId="4" fillId="0" borderId="11" xfId="2" applyFont="1" applyBorder="1" applyAlignment="1">
      <alignment horizontal="left" vertical="center" wrapText="1"/>
    </xf>
    <xf numFmtId="0" fontId="4" fillId="0" borderId="11" xfId="2" applyFont="1" applyBorder="1" applyAlignment="1">
      <alignment horizontal="left" vertical="center" wrapText="1" indent="1"/>
    </xf>
    <xf numFmtId="0" fontId="4" fillId="0" borderId="11" xfId="2" applyFont="1" applyBorder="1" applyAlignment="1">
      <alignment horizontal="center" vertical="center" wrapText="1"/>
    </xf>
    <xf numFmtId="0" fontId="6" fillId="2" borderId="0" xfId="3" applyFont="1" applyFill="1" applyAlignment="1">
      <alignment vertical="center" wrapText="1"/>
    </xf>
    <xf numFmtId="0" fontId="6" fillId="2" borderId="0" xfId="3" applyFont="1" applyFill="1" applyAlignment="1">
      <alignment vertical="center"/>
    </xf>
    <xf numFmtId="0" fontId="4" fillId="0" borderId="15" xfId="2" quotePrefix="1" applyFont="1" applyBorder="1" applyAlignment="1">
      <alignment horizontal="left" vertical="center" wrapText="1"/>
    </xf>
    <xf numFmtId="0" fontId="4" fillId="0" borderId="0" xfId="2" quotePrefix="1" applyFont="1" applyAlignment="1">
      <alignment horizontal="left" vertical="center" wrapText="1"/>
    </xf>
    <xf numFmtId="0" fontId="4" fillId="0" borderId="16" xfId="2" quotePrefix="1"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9" fillId="4" borderId="5" xfId="3" applyFont="1" applyFill="1" applyBorder="1" applyAlignment="1">
      <alignment horizontal="center" vertical="center" wrapText="1"/>
    </xf>
    <xf numFmtId="0" fontId="0" fillId="0" borderId="7" xfId="0" applyBorder="1"/>
    <xf numFmtId="0" fontId="9" fillId="4" borderId="8" xfId="3" applyFont="1" applyFill="1" applyBorder="1" applyAlignment="1">
      <alignment horizontal="center" vertical="center" wrapText="1"/>
    </xf>
    <xf numFmtId="0" fontId="9" fillId="4" borderId="10" xfId="3" applyFont="1" applyFill="1" applyBorder="1" applyAlignment="1">
      <alignment horizontal="center" vertical="center" wrapText="1"/>
    </xf>
    <xf numFmtId="0" fontId="9" fillId="4" borderId="9" xfId="3" applyFont="1" applyFill="1" applyBorder="1" applyAlignment="1">
      <alignment horizontal="center" vertical="center" wrapText="1"/>
    </xf>
    <xf numFmtId="0" fontId="9" fillId="4" borderId="5" xfId="0" quotePrefix="1" applyFont="1" applyFill="1" applyBorder="1" applyAlignment="1">
      <alignment horizontal="center" vertical="center" wrapText="1"/>
    </xf>
    <xf numFmtId="0" fontId="9" fillId="4" borderId="7" xfId="0" quotePrefix="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cellXfs>
  <cellStyles count="17">
    <cellStyle name="Comma 2" xfId="15" xr:uid="{00000000-0005-0000-0000-000000000000}"/>
    <cellStyle name="Lien hypertexte" xfId="4" builtinId="8"/>
    <cellStyle name="Milliers" xfId="1" builtinId="3"/>
    <cellStyle name="Milliers 2" xfId="7" xr:uid="{00000000-0005-0000-0000-000003000000}"/>
    <cellStyle name="Milliers 2 2" xfId="14" xr:uid="{00000000-0005-0000-0000-000004000000}"/>
    <cellStyle name="Milliers 3" xfId="8" xr:uid="{00000000-0005-0000-0000-000005000000}"/>
    <cellStyle name="Milliers 4" xfId="13" xr:uid="{00000000-0005-0000-0000-000006000000}"/>
    <cellStyle name="Normal" xfId="0" builtinId="0"/>
    <cellStyle name="Normal 2" xfId="3" xr:uid="{00000000-0005-0000-0000-000008000000}"/>
    <cellStyle name="Normal 3" xfId="5" xr:uid="{00000000-0005-0000-0000-000009000000}"/>
    <cellStyle name="Normal 4" xfId="2" xr:uid="{00000000-0005-0000-0000-00000A000000}"/>
    <cellStyle name="Normal 5" xfId="6" xr:uid="{00000000-0005-0000-0000-00000B000000}"/>
    <cellStyle name="Normal 6" xfId="9" xr:uid="{00000000-0005-0000-0000-00000C000000}"/>
    <cellStyle name="Normal 6 2" xfId="16" xr:uid="{00000000-0005-0000-0000-00000D000000}"/>
    <cellStyle name="Normal 7" xfId="10" xr:uid="{00000000-0005-0000-0000-00000E000000}"/>
    <cellStyle name="Normal 8" xfId="12" xr:uid="{00000000-0005-0000-0000-00000F000000}"/>
    <cellStyle name="Pourcentage 2" xfId="11" xr:uid="{00000000-0005-0000-0000-000011000000}"/>
  </cellStyles>
  <dxfs count="0"/>
  <tableStyles count="0" defaultTableStyle="TableStyleMedium2" defaultPivotStyle="PivotStyleLight16"/>
  <colors>
    <mruColors>
      <color rgb="FF0563C1"/>
      <color rgb="FFFFD833"/>
      <color rgb="FFCCFF99"/>
      <color rgb="FFF2F2F2"/>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3</xdr:col>
      <xdr:colOff>523875</xdr:colOff>
      <xdr:row>1</xdr:row>
      <xdr:rowOff>9525</xdr:rowOff>
    </xdr:from>
    <xdr:ext cx="1304925" cy="485775"/>
    <xdr:pic>
      <xdr:nvPicPr>
        <xdr:cNvPr id="2" name="Image 1" descr="logo_FR.JPG">
          <a:extLst>
            <a:ext uri="{FF2B5EF4-FFF2-40B4-BE49-F238E27FC236}">
              <a16:creationId xmlns:a16="http://schemas.microsoft.com/office/drawing/2014/main" id="{5462A7CD-5F6D-4066-AC5C-302DFEB42DEB}"/>
            </a:ext>
          </a:extLst>
        </xdr:cNvPr>
        <xdr:cNvPicPr>
          <a:picLocks noChangeAspect="1"/>
        </xdr:cNvPicPr>
      </xdr:nvPicPr>
      <xdr:blipFill>
        <a:blip xmlns:r="http://schemas.openxmlformats.org/officeDocument/2006/relationships" r:embed="rId1" cstate="print"/>
        <a:srcRect/>
        <a:stretch>
          <a:fillRect/>
        </a:stretch>
      </xdr:blipFill>
      <xdr:spPr bwMode="auto">
        <a:xfrm>
          <a:off x="2809875" y="200025"/>
          <a:ext cx="1304925" cy="4857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307F6-B533-4D4D-82C5-A869AE4F3D01}">
  <dimension ref="A1:HU14"/>
  <sheetViews>
    <sheetView showGridLines="0" tabSelected="1" zoomScaleNormal="100" zoomScaleSheetLayoutView="70" zoomScalePageLayoutView="55" workbookViewId="0"/>
  </sheetViews>
  <sheetFormatPr baseColWidth="10" defaultColWidth="11.42578125" defaultRowHeight="14.25"/>
  <cols>
    <col min="1" max="1" width="1.7109375" style="14" customWidth="1"/>
    <col min="2" max="2" width="8.28515625" style="1" customWidth="1"/>
    <col min="3" max="3" width="98.140625" style="1" customWidth="1"/>
    <col min="4" max="4" width="8.5703125" style="1" customWidth="1"/>
    <col min="5" max="5" width="20.7109375" style="5" customWidth="1"/>
    <col min="6" max="6" width="3.28515625" style="2" customWidth="1"/>
    <col min="7" max="7" width="60.140625" style="31" customWidth="1"/>
    <col min="8" max="8" width="22.140625" style="31" customWidth="1"/>
    <col min="9" max="16384" width="11.42578125" style="2"/>
  </cols>
  <sheetData>
    <row r="1" spans="1:229" ht="10.15" customHeight="1"/>
    <row r="2" spans="1:229" ht="15">
      <c r="B2" s="70" t="s">
        <v>48</v>
      </c>
      <c r="C2" s="70"/>
      <c r="D2" s="70"/>
      <c r="E2" s="69"/>
      <c r="F2" s="1"/>
      <c r="G2" s="5"/>
      <c r="H2" s="5"/>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row>
    <row r="3" spans="1:229">
      <c r="B3" s="3" t="s">
        <v>0</v>
      </c>
      <c r="D3" s="4"/>
      <c r="F3" s="1"/>
      <c r="G3" s="5"/>
      <c r="H3" s="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row>
    <row r="4" spans="1:229">
      <c r="B4" s="3"/>
      <c r="D4" s="4"/>
      <c r="F4" s="1"/>
      <c r="G4" s="5"/>
      <c r="H4" s="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row>
    <row r="5" spans="1:229">
      <c r="F5" s="1"/>
      <c r="G5" s="5"/>
      <c r="H5" s="5"/>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row>
    <row r="6" spans="1:229" ht="36" customHeight="1">
      <c r="B6" s="6" t="s">
        <v>1</v>
      </c>
      <c r="C6" s="6" t="s">
        <v>23</v>
      </c>
      <c r="D6" s="6" t="s">
        <v>2</v>
      </c>
      <c r="E6" s="23" t="s">
        <v>24</v>
      </c>
      <c r="F6" s="14"/>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row>
    <row r="7" spans="1:229" ht="36" customHeight="1">
      <c r="B7" s="68">
        <v>1</v>
      </c>
      <c r="C7" s="67" t="s">
        <v>27</v>
      </c>
      <c r="D7" s="37" t="s">
        <v>2</v>
      </c>
      <c r="E7" s="66" t="s">
        <v>26</v>
      </c>
      <c r="F7" s="65"/>
      <c r="G7" s="6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row>
    <row r="8" spans="1:229" ht="36" customHeight="1">
      <c r="B8" s="64">
        <f>B7+1</f>
        <v>2</v>
      </c>
      <c r="C8" s="63" t="s">
        <v>15</v>
      </c>
      <c r="D8" s="38" t="s">
        <v>2</v>
      </c>
      <c r="E8" s="62" t="s">
        <v>25</v>
      </c>
      <c r="F8" s="14"/>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row>
    <row r="9" spans="1:229">
      <c r="B9" s="2"/>
      <c r="C9" s="2"/>
      <c r="D9" s="2"/>
      <c r="E9" s="31"/>
    </row>
    <row r="10" spans="1:229" ht="5.25" customHeight="1">
      <c r="B10" s="32"/>
      <c r="C10" s="33"/>
      <c r="D10" s="33"/>
      <c r="E10" s="59"/>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row>
    <row r="11" spans="1:229" ht="26.45" customHeight="1">
      <c r="B11" s="71" t="s">
        <v>49</v>
      </c>
      <c r="C11" s="72"/>
      <c r="D11" s="72"/>
      <c r="E11" s="73"/>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row>
    <row r="12" spans="1:229" ht="5.25" customHeight="1">
      <c r="B12" s="34"/>
      <c r="C12" s="35"/>
      <c r="D12" s="35"/>
      <c r="E12" s="60"/>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row>
    <row r="13" spans="1:229" s="9" customFormat="1" ht="5.25" customHeight="1">
      <c r="A13" s="13"/>
      <c r="B13" s="61"/>
      <c r="E13" s="36"/>
    </row>
    <row r="14" spans="1:229">
      <c r="B14" s="61"/>
      <c r="C14" s="9"/>
      <c r="D14" s="9"/>
      <c r="E14" s="55" t="s">
        <v>45</v>
      </c>
    </row>
  </sheetData>
  <mergeCells count="1">
    <mergeCell ref="B11:E11"/>
  </mergeCells>
  <hyperlinks>
    <hyperlink ref="D8" location="Financement_Canton!A1" display="Lien" xr:uid="{CDD6C892-EBB4-4B99-B0AB-461E297CB145}"/>
    <hyperlink ref="D7" location="Charges!A1" display="Lien" xr:uid="{709EAEBE-27E1-4AB7-AD08-B1657540DB8F}"/>
  </hyperlinks>
  <pageMargins left="0.70866141732283472" right="0.70866141732283472" top="0.74803149606299213" bottom="0.74803149606299213" header="0.31496062992125984" footer="0.31496062992125984"/>
  <pageSetup paperSize="9" scale="85" orientation="landscape" r:id="rId1"/>
  <headerFooter>
    <oddHeader>&amp;L&amp;G&amp;RFinancement des hôpitaux</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6367-C501-4FCC-9FC8-DBC5A4F897C0}">
  <dimension ref="A1:CF40"/>
  <sheetViews>
    <sheetView showGridLines="0" zoomScaleNormal="100" zoomScaleSheetLayoutView="70" workbookViewId="0"/>
  </sheetViews>
  <sheetFormatPr baseColWidth="10" defaultColWidth="11.42578125" defaultRowHeight="14.25"/>
  <cols>
    <col min="1" max="1" width="1.7109375" style="11" customWidth="1"/>
    <col min="2" max="2" width="11" style="7" customWidth="1"/>
    <col min="3" max="13" width="14.42578125" style="7" customWidth="1"/>
    <col min="14" max="14" width="5.28515625" style="7" customWidth="1"/>
    <col min="15" max="15" width="11.85546875" style="7" bestFit="1" customWidth="1"/>
    <col min="16" max="16" width="11.7109375" style="7" bestFit="1" customWidth="1"/>
    <col min="17" max="16384" width="11.42578125" style="7"/>
  </cols>
  <sheetData>
    <row r="1" spans="1:84" ht="10.15" customHeight="1"/>
    <row r="2" spans="1:84" ht="20.65" customHeight="1">
      <c r="A2" s="12"/>
      <c r="B2" s="45" t="s">
        <v>33</v>
      </c>
      <c r="C2" s="45"/>
      <c r="D2" s="45"/>
      <c r="E2" s="45"/>
      <c r="F2" s="45"/>
      <c r="G2" s="45"/>
      <c r="H2" s="45"/>
      <c r="I2" s="45"/>
      <c r="J2" s="45"/>
      <c r="K2" s="45"/>
      <c r="L2" s="45"/>
    </row>
    <row r="3" spans="1:84" ht="15.75" customHeight="1">
      <c r="B3" s="45"/>
      <c r="C3" s="45"/>
      <c r="D3" s="45"/>
      <c r="E3" s="45"/>
      <c r="F3" s="45"/>
      <c r="G3" s="45"/>
      <c r="H3" s="45"/>
      <c r="I3" s="45"/>
      <c r="J3" s="45"/>
      <c r="K3" s="45"/>
      <c r="L3" s="45"/>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row>
    <row r="4" spans="1:84" ht="56.25" customHeight="1">
      <c r="B4" s="57" t="s">
        <v>10</v>
      </c>
      <c r="C4" s="18" t="s">
        <v>3</v>
      </c>
      <c r="D4" s="18" t="s">
        <v>34</v>
      </c>
      <c r="E4" s="18" t="s">
        <v>38</v>
      </c>
      <c r="F4" s="18" t="s">
        <v>29</v>
      </c>
      <c r="G4" s="18" t="s">
        <v>4</v>
      </c>
      <c r="H4" s="18" t="s">
        <v>32</v>
      </c>
      <c r="I4" s="18" t="s">
        <v>5</v>
      </c>
      <c r="J4" s="18" t="s">
        <v>6</v>
      </c>
      <c r="K4" s="18" t="s">
        <v>13</v>
      </c>
      <c r="L4" s="18" t="s">
        <v>7</v>
      </c>
      <c r="M4" s="18" t="s">
        <v>9</v>
      </c>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row>
    <row r="5" spans="1:84" ht="15.75" customHeight="1">
      <c r="B5" s="57">
        <v>2008</v>
      </c>
      <c r="C5" s="26">
        <v>109.17100000000001</v>
      </c>
      <c r="D5" s="26">
        <v>328.91800000000001</v>
      </c>
      <c r="E5" s="26">
        <v>87.674999999999997</v>
      </c>
      <c r="F5" s="26">
        <v>16.841999999999999</v>
      </c>
      <c r="G5" s="26">
        <v>16.497</v>
      </c>
      <c r="H5" s="26">
        <v>12.539</v>
      </c>
      <c r="I5" s="26">
        <v>13.233000000000001</v>
      </c>
      <c r="J5" s="26">
        <v>22.373999999999999</v>
      </c>
      <c r="K5" s="26" t="s">
        <v>8</v>
      </c>
      <c r="L5" s="26">
        <v>39.295999999999999</v>
      </c>
      <c r="M5" s="25">
        <v>646.54499999999996</v>
      </c>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4" ht="15.75" customHeight="1">
      <c r="B6" s="57">
        <v>2009</v>
      </c>
      <c r="C6" s="27">
        <v>115.226</v>
      </c>
      <c r="D6" s="27">
        <v>342.46600000000001</v>
      </c>
      <c r="E6" s="27">
        <v>91.99</v>
      </c>
      <c r="F6" s="27">
        <v>17.238</v>
      </c>
      <c r="G6" s="27">
        <v>17.245000000000001</v>
      </c>
      <c r="H6" s="27">
        <v>12.670999999999999</v>
      </c>
      <c r="I6" s="27">
        <v>13.487</v>
      </c>
      <c r="J6" s="27">
        <v>29.402999999999999</v>
      </c>
      <c r="K6" s="27" t="s">
        <v>8</v>
      </c>
      <c r="L6" s="27">
        <v>39.365000000000002</v>
      </c>
      <c r="M6" s="25">
        <v>679.09100000000012</v>
      </c>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1:84" ht="15.75" customHeight="1">
      <c r="B7" s="57">
        <v>2010</v>
      </c>
      <c r="C7" s="27">
        <v>123.679524</v>
      </c>
      <c r="D7" s="27">
        <v>381.51176100000004</v>
      </c>
      <c r="E7" s="27">
        <v>96.402977000000007</v>
      </c>
      <c r="F7" s="27">
        <v>17.395061999999999</v>
      </c>
      <c r="G7" s="27">
        <v>18.502614999999999</v>
      </c>
      <c r="H7" s="27">
        <v>12.917273</v>
      </c>
      <c r="I7" s="27">
        <v>13.840337</v>
      </c>
      <c r="J7" s="27">
        <v>30.898475000000001</v>
      </c>
      <c r="K7" s="27" t="s">
        <v>8</v>
      </c>
      <c r="L7" s="27">
        <v>44.621017000000002</v>
      </c>
      <c r="M7" s="25">
        <v>739.76904100000013</v>
      </c>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1:84" ht="15.75" customHeight="1">
      <c r="B8" s="57">
        <v>2011</v>
      </c>
      <c r="C8" s="27">
        <v>128.65261699999999</v>
      </c>
      <c r="D8" s="27">
        <v>401.16803099999998</v>
      </c>
      <c r="E8" s="27">
        <v>102.60123900000001</v>
      </c>
      <c r="F8" s="27">
        <v>14.752181</v>
      </c>
      <c r="G8" s="27">
        <v>19.895893000000001</v>
      </c>
      <c r="H8" s="27">
        <v>12.414332</v>
      </c>
      <c r="I8" s="27">
        <v>14.021546000000001</v>
      </c>
      <c r="J8" s="27">
        <v>30.016867999999999</v>
      </c>
      <c r="K8" s="27" t="s">
        <v>8</v>
      </c>
      <c r="L8" s="27">
        <v>44.187299000000003</v>
      </c>
      <c r="M8" s="25">
        <v>767.71000600000002</v>
      </c>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1:84" ht="15.75" customHeight="1">
      <c r="B9" s="57">
        <v>2012</v>
      </c>
      <c r="C9" s="27">
        <v>142.04956100000001</v>
      </c>
      <c r="D9" s="27">
        <v>447.905529</v>
      </c>
      <c r="E9" s="27">
        <v>104.215103</v>
      </c>
      <c r="F9" s="27">
        <v>13.377604</v>
      </c>
      <c r="G9" s="27">
        <v>22.682351000000001</v>
      </c>
      <c r="H9" s="27">
        <v>13.080534</v>
      </c>
      <c r="I9" s="27">
        <v>13.834561000000001</v>
      </c>
      <c r="J9" s="27">
        <v>29.765096</v>
      </c>
      <c r="K9" s="27" t="s">
        <v>8</v>
      </c>
      <c r="L9" s="27">
        <v>45.727876999999999</v>
      </c>
      <c r="M9" s="25">
        <v>832.63821600000006</v>
      </c>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1:84" ht="15.75" customHeight="1">
      <c r="B10" s="57">
        <v>2013</v>
      </c>
      <c r="C10" s="27">
        <v>139.731863</v>
      </c>
      <c r="D10" s="27">
        <v>445.63027300000005</v>
      </c>
      <c r="E10" s="27">
        <v>109.986721</v>
      </c>
      <c r="F10" s="27">
        <v>12.730798</v>
      </c>
      <c r="G10" s="27">
        <v>24.249870000000001</v>
      </c>
      <c r="H10" s="27">
        <v>13.362126999999999</v>
      </c>
      <c r="I10" s="27">
        <v>14.929713</v>
      </c>
      <c r="J10" s="27">
        <v>36.725582000000003</v>
      </c>
      <c r="K10" s="27" t="s">
        <v>8</v>
      </c>
      <c r="L10" s="27">
        <v>49.120440000000002</v>
      </c>
      <c r="M10" s="25">
        <v>846.46738700000003</v>
      </c>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1:84" ht="15.75" customHeight="1">
      <c r="B11" s="57">
        <v>2014</v>
      </c>
      <c r="C11" s="27">
        <v>149.53625199999999</v>
      </c>
      <c r="D11" s="27">
        <v>468.966274</v>
      </c>
      <c r="E11" s="27">
        <v>279.00764500000002</v>
      </c>
      <c r="F11" s="27">
        <v>12.768840000000001</v>
      </c>
      <c r="G11" s="27">
        <v>26.527107000000001</v>
      </c>
      <c r="H11" s="27">
        <v>13.837538</v>
      </c>
      <c r="I11" s="27">
        <v>15.561235</v>
      </c>
      <c r="J11" s="27">
        <v>39.180922000000002</v>
      </c>
      <c r="K11" s="27">
        <v>6.0487099999999998</v>
      </c>
      <c r="L11" s="27">
        <v>49.670205000000003</v>
      </c>
      <c r="M11" s="25">
        <v>1061.104728</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1:84" ht="15.75" customHeight="1">
      <c r="B12" s="57">
        <v>2015</v>
      </c>
      <c r="C12" s="27">
        <v>152.94771</v>
      </c>
      <c r="D12" s="27">
        <v>470.83033499999999</v>
      </c>
      <c r="E12" s="27">
        <v>291.349738</v>
      </c>
      <c r="F12" s="27">
        <v>16.883873000000001</v>
      </c>
      <c r="G12" s="27">
        <v>25.865576999999998</v>
      </c>
      <c r="H12" s="27">
        <v>14.323937000000001</v>
      </c>
      <c r="I12" s="27">
        <v>15.183854999999999</v>
      </c>
      <c r="J12" s="27">
        <v>35.109572</v>
      </c>
      <c r="K12" s="27">
        <v>9.5951710000000006</v>
      </c>
      <c r="L12" s="27">
        <v>53.230015999999999</v>
      </c>
      <c r="M12" s="25">
        <v>1085.319784</v>
      </c>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1:84" ht="15.75" customHeight="1">
      <c r="B13" s="57">
        <v>2016</v>
      </c>
      <c r="C13" s="27">
        <v>161.008703</v>
      </c>
      <c r="D13" s="27">
        <v>484.90633800000001</v>
      </c>
      <c r="E13" s="27">
        <v>300.96460400000001</v>
      </c>
      <c r="F13" s="27">
        <v>16.438113999999999</v>
      </c>
      <c r="G13" s="27">
        <v>25.645223000000001</v>
      </c>
      <c r="H13" s="27">
        <v>14.609537</v>
      </c>
      <c r="I13" s="27">
        <v>15.092034</v>
      </c>
      <c r="J13" s="27">
        <v>39.744993000000001</v>
      </c>
      <c r="K13" s="27">
        <v>14.45809</v>
      </c>
      <c r="L13" s="27">
        <v>55.044699000000001</v>
      </c>
      <c r="M13" s="25">
        <v>1127.9123350000002</v>
      </c>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row>
    <row r="14" spans="1:84" ht="15.75" customHeight="1">
      <c r="B14" s="57">
        <v>2017</v>
      </c>
      <c r="C14" s="27">
        <v>165.971825</v>
      </c>
      <c r="D14" s="27">
        <v>491.49583799999999</v>
      </c>
      <c r="E14" s="27">
        <v>301.68135899999999</v>
      </c>
      <c r="F14" s="27">
        <v>16.513279000000001</v>
      </c>
      <c r="G14" s="27">
        <v>26.331092999999999</v>
      </c>
      <c r="H14" s="27" t="s">
        <v>8</v>
      </c>
      <c r="I14" s="27">
        <v>14.869243000000001</v>
      </c>
      <c r="J14" s="27">
        <v>38.144328999999999</v>
      </c>
      <c r="K14" s="27">
        <v>18.437856</v>
      </c>
      <c r="L14" s="27">
        <v>56.642743000000003</v>
      </c>
      <c r="M14" s="25">
        <v>1130.0875650000003</v>
      </c>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row>
    <row r="15" spans="1:84" ht="15.75" customHeight="1">
      <c r="B15" s="57">
        <v>2018</v>
      </c>
      <c r="C15" s="27">
        <v>171.344886</v>
      </c>
      <c r="D15" s="27">
        <v>498.86226599999998</v>
      </c>
      <c r="E15" s="27">
        <v>302.50553200000002</v>
      </c>
      <c r="F15" s="27">
        <v>32.307009999999998</v>
      </c>
      <c r="G15" s="27">
        <v>24.885192</v>
      </c>
      <c r="H15" s="27" t="s">
        <v>8</v>
      </c>
      <c r="I15" s="27">
        <v>14.999506</v>
      </c>
      <c r="J15" s="27">
        <v>32.670070000000003</v>
      </c>
      <c r="K15" s="27">
        <v>19.020105999999998</v>
      </c>
      <c r="L15" s="27">
        <v>57.398364999999998</v>
      </c>
      <c r="M15" s="25">
        <v>1153.992933</v>
      </c>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row>
    <row r="16" spans="1:84" ht="15.75" customHeight="1">
      <c r="B16" s="57">
        <v>2019</v>
      </c>
      <c r="C16" s="27">
        <v>183.84323699999999</v>
      </c>
      <c r="D16" s="27">
        <v>511.68877700000002</v>
      </c>
      <c r="E16" s="27">
        <v>337.08057100000002</v>
      </c>
      <c r="F16" s="27">
        <v>15.585079</v>
      </c>
      <c r="G16" s="27">
        <v>25.669635</v>
      </c>
      <c r="H16" s="27" t="s">
        <v>8</v>
      </c>
      <c r="I16" s="27">
        <v>15.061636</v>
      </c>
      <c r="J16" s="27">
        <v>38.466155999999998</v>
      </c>
      <c r="K16" s="27">
        <v>18.610319</v>
      </c>
      <c r="L16" s="27">
        <v>58.925218000000001</v>
      </c>
      <c r="M16" s="25">
        <v>1204.9306279999998</v>
      </c>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row>
    <row r="17" spans="1:84" ht="15.75" customHeight="1">
      <c r="B17" s="57">
        <v>2020</v>
      </c>
      <c r="C17" s="27">
        <v>187.83280400000001</v>
      </c>
      <c r="D17" s="27">
        <v>517.00024800000006</v>
      </c>
      <c r="E17" s="27">
        <v>329.65529299999997</v>
      </c>
      <c r="F17" s="27">
        <v>13.984558</v>
      </c>
      <c r="G17" s="27">
        <v>26.705228000000002</v>
      </c>
      <c r="H17" s="27" t="s">
        <v>8</v>
      </c>
      <c r="I17" s="27">
        <v>14.830484999999999</v>
      </c>
      <c r="J17" s="27">
        <v>39.000552999999996</v>
      </c>
      <c r="K17" s="27">
        <v>15.653740000000001</v>
      </c>
      <c r="L17" s="27">
        <v>57.662565000000001</v>
      </c>
      <c r="M17" s="25">
        <v>1202.3254740000002</v>
      </c>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row>
    <row r="18" spans="1:84" ht="15.75" customHeight="1">
      <c r="B18" s="57">
        <v>2021</v>
      </c>
      <c r="C18" s="27">
        <v>192.51388700000001</v>
      </c>
      <c r="D18" s="27">
        <v>539.44910300000004</v>
      </c>
      <c r="E18" s="27">
        <v>332.37400500000001</v>
      </c>
      <c r="F18" s="27">
        <v>14.747812</v>
      </c>
      <c r="G18" s="27">
        <v>26.524730999999999</v>
      </c>
      <c r="H18" s="27" t="s">
        <v>8</v>
      </c>
      <c r="I18" s="27">
        <v>14.786388000000001</v>
      </c>
      <c r="J18" s="27">
        <v>46.342685000000003</v>
      </c>
      <c r="K18" s="27">
        <v>19.109504000000001</v>
      </c>
      <c r="L18" s="27">
        <v>58.736361000000002</v>
      </c>
      <c r="M18" s="25">
        <v>1244.5844760000002</v>
      </c>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row>
    <row r="19" spans="1:84" ht="15.75" customHeight="1">
      <c r="B19" s="57">
        <v>2022</v>
      </c>
      <c r="C19" s="28">
        <v>199.78453300000001</v>
      </c>
      <c r="D19" s="28">
        <v>564.64386999999999</v>
      </c>
      <c r="E19" s="28">
        <v>339.953281</v>
      </c>
      <c r="F19" s="28">
        <v>16.187215999999999</v>
      </c>
      <c r="G19" s="28">
        <v>25.908363999999999</v>
      </c>
      <c r="H19" s="28" t="s">
        <v>8</v>
      </c>
      <c r="I19" s="28">
        <v>14.509019</v>
      </c>
      <c r="J19" s="28">
        <v>49.663518000000003</v>
      </c>
      <c r="K19" s="28">
        <v>21.447330000000001</v>
      </c>
      <c r="L19" s="28">
        <v>60.240605000000002</v>
      </c>
      <c r="M19" s="25">
        <v>1292.3377359999999</v>
      </c>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row>
    <row r="20" spans="1:84" ht="15.75" customHeight="1">
      <c r="B20" s="57">
        <v>2023</v>
      </c>
      <c r="C20" s="24">
        <v>203.448555</v>
      </c>
      <c r="D20" s="24">
        <v>592.75158199999998</v>
      </c>
      <c r="E20" s="24">
        <v>361.70552800000002</v>
      </c>
      <c r="F20" s="24">
        <v>16.023892</v>
      </c>
      <c r="G20" s="24">
        <v>27.115763999999999</v>
      </c>
      <c r="H20" s="24" t="s">
        <v>8</v>
      </c>
      <c r="I20" s="24">
        <v>14.621143</v>
      </c>
      <c r="J20" s="24">
        <v>47.371690999999998</v>
      </c>
      <c r="K20" s="24">
        <v>21.426926999999999</v>
      </c>
      <c r="L20" s="24">
        <v>64.542809000000005</v>
      </c>
      <c r="M20" s="25">
        <f>SUM(C20:L20)</f>
        <v>1349.007891</v>
      </c>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row>
    <row r="21" spans="1:84" ht="5.25" customHeight="1">
      <c r="B21" s="46"/>
      <c r="C21" s="21"/>
      <c r="D21" s="21"/>
      <c r="E21" s="21"/>
      <c r="F21" s="21"/>
      <c r="G21" s="21"/>
      <c r="H21" s="21"/>
      <c r="M21" s="8"/>
      <c r="N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row>
    <row r="22" spans="1:84" s="16" customFormat="1" ht="12.75" customHeight="1">
      <c r="A22" s="15"/>
      <c r="B22" s="75" t="s">
        <v>21</v>
      </c>
      <c r="C22" s="75"/>
      <c r="D22" s="75"/>
      <c r="E22" s="75"/>
      <c r="M22" s="29"/>
      <c r="N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row>
    <row r="23" spans="1:84" s="9" customFormat="1" ht="5.25" customHeight="1">
      <c r="A23" s="13"/>
      <c r="B23" s="56"/>
    </row>
    <row r="24" spans="1:84" s="9" customFormat="1" ht="12.75" customHeight="1">
      <c r="A24" s="13"/>
      <c r="B24" s="56" t="s">
        <v>46</v>
      </c>
    </row>
    <row r="25" spans="1:84" s="9" customFormat="1" ht="5.25" customHeight="1">
      <c r="A25" s="13"/>
      <c r="B25" s="56"/>
    </row>
    <row r="26" spans="1:84" s="16" customFormat="1" ht="12.75" customHeight="1">
      <c r="A26" s="15"/>
      <c r="B26" s="56" t="s">
        <v>14</v>
      </c>
      <c r="C26" s="10"/>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row>
    <row r="27" spans="1:84" s="9" customFormat="1" ht="5.25" customHeight="1">
      <c r="A27" s="13"/>
      <c r="B27" s="56"/>
    </row>
    <row r="28" spans="1:84" s="16" customFormat="1" ht="15" customHeight="1">
      <c r="A28" s="15"/>
      <c r="B28" s="74" t="s">
        <v>22</v>
      </c>
      <c r="C28" s="74"/>
      <c r="D28" s="74"/>
      <c r="E28" s="74"/>
      <c r="F28" s="74"/>
      <c r="G28" s="74"/>
      <c r="H28" s="74"/>
      <c r="I28" s="74"/>
      <c r="J28" s="74"/>
      <c r="K28" s="74"/>
      <c r="L28" s="74"/>
      <c r="M28" s="74"/>
      <c r="N28" s="74"/>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row>
    <row r="29" spans="1:84" s="9" customFormat="1" ht="15" customHeight="1">
      <c r="A29" s="13"/>
      <c r="B29" s="74" t="s">
        <v>35</v>
      </c>
      <c r="C29" s="74"/>
      <c r="D29" s="74"/>
      <c r="E29" s="74"/>
      <c r="F29" s="74"/>
      <c r="G29" s="74"/>
      <c r="H29" s="74"/>
      <c r="I29" s="74"/>
      <c r="J29" s="74"/>
      <c r="K29" s="74"/>
      <c r="L29" s="74"/>
      <c r="M29" s="74"/>
      <c r="N29" s="74"/>
    </row>
    <row r="30" spans="1:84" s="16" customFormat="1" ht="27.75" customHeight="1">
      <c r="A30" s="15"/>
      <c r="B30" s="74" t="s">
        <v>36</v>
      </c>
      <c r="C30" s="74"/>
      <c r="D30" s="74"/>
      <c r="E30" s="74"/>
      <c r="F30" s="74"/>
      <c r="G30" s="74"/>
      <c r="H30" s="74"/>
      <c r="I30" s="74"/>
      <c r="J30" s="74"/>
      <c r="K30" s="74"/>
      <c r="L30" s="74"/>
      <c r="M30" s="74"/>
      <c r="N30" s="74"/>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row>
    <row r="31" spans="1:84" s="9" customFormat="1" ht="27.75" customHeight="1">
      <c r="A31" s="13"/>
      <c r="B31" s="74" t="s">
        <v>37</v>
      </c>
      <c r="C31" s="74"/>
      <c r="D31" s="74"/>
      <c r="E31" s="74"/>
      <c r="F31" s="74"/>
      <c r="G31" s="74"/>
      <c r="H31" s="74"/>
      <c r="I31" s="74"/>
      <c r="J31" s="74"/>
      <c r="K31" s="74"/>
      <c r="L31" s="74"/>
      <c r="M31" s="74"/>
      <c r="N31" s="74"/>
    </row>
    <row r="32" spans="1:84" s="9" customFormat="1" ht="5.25" customHeight="1">
      <c r="A32" s="13"/>
      <c r="B32" s="56"/>
    </row>
    <row r="33" spans="1:18" s="9" customFormat="1" ht="12.75" customHeight="1">
      <c r="A33" s="13"/>
      <c r="B33" s="56" t="s">
        <v>12</v>
      </c>
    </row>
    <row r="34" spans="1:18" s="16" customFormat="1" ht="11.25">
      <c r="A34" s="15"/>
    </row>
    <row r="35" spans="1:18" s="16" customFormat="1" ht="11.25">
      <c r="A35" s="15"/>
    </row>
    <row r="36" spans="1:18" s="16" customFormat="1" ht="11.25">
      <c r="A36" s="15"/>
    </row>
    <row r="37" spans="1:18" s="16" customFormat="1" ht="11.25">
      <c r="A37" s="15"/>
      <c r="B37" s="22"/>
    </row>
    <row r="38" spans="1:18" s="16" customFormat="1" ht="11.25">
      <c r="A38" s="15"/>
    </row>
    <row r="39" spans="1:18" s="16" customFormat="1" ht="11.25">
      <c r="A39" s="15"/>
    </row>
    <row r="40" spans="1:18" ht="31.7" customHeight="1">
      <c r="B40" s="74"/>
      <c r="C40" s="74"/>
      <c r="D40" s="74"/>
      <c r="E40" s="74"/>
      <c r="F40" s="74"/>
      <c r="G40" s="74"/>
      <c r="H40" s="74"/>
      <c r="I40" s="74"/>
      <c r="J40" s="74"/>
      <c r="K40" s="74"/>
      <c r="L40" s="74"/>
      <c r="R40" s="30"/>
    </row>
  </sheetData>
  <mergeCells count="6">
    <mergeCell ref="B40:L40"/>
    <mergeCell ref="B22:E22"/>
    <mergeCell ref="B28:N28"/>
    <mergeCell ref="B29:N29"/>
    <mergeCell ref="B30:N30"/>
    <mergeCell ref="B31:N31"/>
  </mergeCells>
  <pageMargins left="0.70866141732283472" right="0.70866141732283472" top="0.74803149606299213" bottom="0.74803149606299213" header="0.31496062992125984" footer="0.31496062992125984"/>
  <pageSetup paperSize="9" scale="65" orientation="landscape" r:id="rId1"/>
  <headerFooter>
    <oddHeader>&amp;L&amp;G&amp;RFinancement des hôpitaux</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1707-392C-4EA7-B012-0823184D2222}">
  <dimension ref="A1:M40"/>
  <sheetViews>
    <sheetView showGridLines="0" zoomScaleNormal="100" zoomScaleSheetLayoutView="70" workbookViewId="0"/>
  </sheetViews>
  <sheetFormatPr baseColWidth="10" defaultColWidth="11.42578125" defaultRowHeight="14.25"/>
  <cols>
    <col min="1" max="1" width="1.7109375" style="11" customWidth="1"/>
    <col min="2" max="2" width="11.42578125" style="7"/>
    <col min="3" max="3" width="17" style="7" customWidth="1"/>
    <col min="4" max="4" width="17.5703125" style="7" customWidth="1"/>
    <col min="5" max="7" width="17" style="7" customWidth="1"/>
    <col min="8" max="10" width="11.42578125" style="7"/>
    <col min="11" max="11" width="3.85546875" style="7" customWidth="1"/>
    <col min="12" max="16384" width="11.42578125" style="7"/>
  </cols>
  <sheetData>
    <row r="1" spans="1:13" ht="10.15" customHeight="1"/>
    <row r="2" spans="1:13" ht="15.75" customHeight="1">
      <c r="A2" s="12"/>
      <c r="B2" s="45" t="s">
        <v>28</v>
      </c>
      <c r="C2" s="45"/>
      <c r="D2" s="45"/>
      <c r="E2" s="45"/>
      <c r="F2" s="45"/>
      <c r="G2" s="45"/>
      <c r="H2" s="45"/>
      <c r="I2" s="45"/>
      <c r="J2" s="45"/>
      <c r="K2" s="45"/>
      <c r="L2" s="45"/>
      <c r="M2" s="45"/>
    </row>
    <row r="3" spans="1:13" ht="15.75" customHeight="1">
      <c r="B3" s="45"/>
      <c r="C3" s="45"/>
      <c r="D3" s="45"/>
      <c r="E3" s="45"/>
      <c r="F3" s="45"/>
      <c r="G3" s="45"/>
      <c r="H3" s="45"/>
      <c r="I3" s="45"/>
      <c r="J3" s="45"/>
      <c r="K3" s="45"/>
      <c r="L3" s="45"/>
      <c r="M3" s="45"/>
    </row>
    <row r="4" spans="1:13" ht="17.100000000000001" customHeight="1">
      <c r="B4" s="76" t="s">
        <v>11</v>
      </c>
      <c r="C4" s="78" t="s">
        <v>16</v>
      </c>
      <c r="D4" s="79"/>
      <c r="E4" s="80"/>
      <c r="F4" s="81" t="s">
        <v>17</v>
      </c>
      <c r="G4" s="83" t="s">
        <v>9</v>
      </c>
    </row>
    <row r="5" spans="1:13" ht="27.2" customHeight="1">
      <c r="B5" s="77"/>
      <c r="C5" s="17" t="s">
        <v>18</v>
      </c>
      <c r="D5" s="17" t="s">
        <v>19</v>
      </c>
      <c r="E5" s="18" t="s">
        <v>9</v>
      </c>
      <c r="F5" s="82"/>
      <c r="G5" s="84"/>
    </row>
    <row r="6" spans="1:13">
      <c r="B6" s="47">
        <v>2004</v>
      </c>
      <c r="C6" s="39">
        <v>168.9</v>
      </c>
      <c r="D6" s="39">
        <v>33.11</v>
      </c>
      <c r="E6" s="39">
        <v>202.01</v>
      </c>
      <c r="F6" s="39">
        <v>0</v>
      </c>
      <c r="G6" s="42">
        <v>202.01</v>
      </c>
      <c r="H6" s="2"/>
    </row>
    <row r="7" spans="1:13">
      <c r="B7" s="48">
        <v>2005</v>
      </c>
      <c r="C7" s="40">
        <v>169.9</v>
      </c>
      <c r="D7" s="40">
        <v>29.15</v>
      </c>
      <c r="E7" s="40">
        <v>199.05</v>
      </c>
      <c r="F7" s="40">
        <v>0</v>
      </c>
      <c r="G7" s="43">
        <v>199.05</v>
      </c>
      <c r="H7" s="2"/>
    </row>
    <row r="8" spans="1:13">
      <c r="B8" s="48">
        <v>2006</v>
      </c>
      <c r="C8" s="40">
        <v>176.7</v>
      </c>
      <c r="D8" s="40">
        <v>30.95</v>
      </c>
      <c r="E8" s="40">
        <v>207.64999999999998</v>
      </c>
      <c r="F8" s="40">
        <v>0</v>
      </c>
      <c r="G8" s="43">
        <v>207.64999999999998</v>
      </c>
      <c r="H8" s="2"/>
    </row>
    <row r="9" spans="1:13">
      <c r="B9" s="48">
        <v>2007</v>
      </c>
      <c r="C9" s="40">
        <v>182.9</v>
      </c>
      <c r="D9" s="40">
        <v>36.78</v>
      </c>
      <c r="E9" s="40">
        <v>219.68</v>
      </c>
      <c r="F9" s="40">
        <v>0</v>
      </c>
      <c r="G9" s="43">
        <v>219.68</v>
      </c>
      <c r="H9" s="2"/>
    </row>
    <row r="10" spans="1:13">
      <c r="B10" s="48">
        <v>2008</v>
      </c>
      <c r="C10" s="40">
        <v>190.8</v>
      </c>
      <c r="D10" s="40">
        <v>29.78</v>
      </c>
      <c r="E10" s="40">
        <v>220.58</v>
      </c>
      <c r="F10" s="40">
        <v>0</v>
      </c>
      <c r="G10" s="43">
        <v>220.58</v>
      </c>
      <c r="H10" s="2"/>
    </row>
    <row r="11" spans="1:13">
      <c r="B11" s="48">
        <v>2009</v>
      </c>
      <c r="C11" s="40">
        <v>195.4</v>
      </c>
      <c r="D11" s="40">
        <v>34.18</v>
      </c>
      <c r="E11" s="40">
        <v>229.58</v>
      </c>
      <c r="F11" s="40">
        <v>0</v>
      </c>
      <c r="G11" s="43">
        <v>229.58</v>
      </c>
      <c r="H11" s="2"/>
    </row>
    <row r="12" spans="1:13">
      <c r="B12" s="48">
        <v>2010</v>
      </c>
      <c r="C12" s="40">
        <v>202.3</v>
      </c>
      <c r="D12" s="40">
        <v>38.799999999999997</v>
      </c>
      <c r="E12" s="40">
        <v>241.10000000000002</v>
      </c>
      <c r="F12" s="40">
        <v>0</v>
      </c>
      <c r="G12" s="43">
        <v>241.10000000000002</v>
      </c>
      <c r="H12" s="2"/>
    </row>
    <row r="13" spans="1:13">
      <c r="B13" s="48">
        <v>2011</v>
      </c>
      <c r="C13" s="40">
        <v>211.7</v>
      </c>
      <c r="D13" s="40">
        <v>28.89</v>
      </c>
      <c r="E13" s="40">
        <v>240.58999999999997</v>
      </c>
      <c r="F13" s="40">
        <v>0</v>
      </c>
      <c r="G13" s="43">
        <v>240.58999999999997</v>
      </c>
      <c r="H13" s="2"/>
    </row>
    <row r="14" spans="1:13">
      <c r="B14" s="48">
        <v>2012</v>
      </c>
      <c r="C14" s="40">
        <v>233.3</v>
      </c>
      <c r="D14" s="40">
        <v>6.16</v>
      </c>
      <c r="E14" s="40">
        <v>239.46</v>
      </c>
      <c r="F14" s="40">
        <v>14.673</v>
      </c>
      <c r="G14" s="43">
        <v>254.13300000000001</v>
      </c>
      <c r="H14" s="2"/>
    </row>
    <row r="15" spans="1:13">
      <c r="B15" s="49">
        <v>2013</v>
      </c>
      <c r="C15" s="40">
        <v>243.56534862999999</v>
      </c>
      <c r="D15" s="40">
        <v>3.78</v>
      </c>
      <c r="E15" s="40">
        <v>247.38000000000002</v>
      </c>
      <c r="F15" s="40">
        <v>15.239226780000001</v>
      </c>
      <c r="G15" s="43">
        <v>262.72900000000004</v>
      </c>
      <c r="H15" s="2"/>
    </row>
    <row r="16" spans="1:13">
      <c r="B16" s="49">
        <v>2014</v>
      </c>
      <c r="C16" s="40">
        <v>239.41436712999999</v>
      </c>
      <c r="D16" s="40">
        <v>2.15</v>
      </c>
      <c r="E16" s="40">
        <v>241.56436712999999</v>
      </c>
      <c r="F16" s="40">
        <v>18.113718279999997</v>
      </c>
      <c r="G16" s="43">
        <v>259.67808540999999</v>
      </c>
      <c r="H16" s="2"/>
    </row>
    <row r="17" spans="1:8">
      <c r="B17" s="49">
        <v>2015</v>
      </c>
      <c r="C17" s="40">
        <v>242.64734970000001</v>
      </c>
      <c r="D17" s="40">
        <v>0</v>
      </c>
      <c r="E17" s="40">
        <v>242.64734970000001</v>
      </c>
      <c r="F17" s="40">
        <v>22.253966400000007</v>
      </c>
      <c r="G17" s="43">
        <v>264.90131610000003</v>
      </c>
      <c r="H17" s="2"/>
    </row>
    <row r="18" spans="1:8">
      <c r="B18" s="49">
        <v>2016</v>
      </c>
      <c r="C18" s="40">
        <v>250.14203643000002</v>
      </c>
      <c r="D18" s="40">
        <v>0</v>
      </c>
      <c r="E18" s="40">
        <v>250.14203643000002</v>
      </c>
      <c r="F18" s="40">
        <v>26.0382407499999</v>
      </c>
      <c r="G18" s="43">
        <v>276.18027717999991</v>
      </c>
      <c r="H18" s="2"/>
    </row>
    <row r="19" spans="1:8">
      <c r="B19" s="50">
        <v>2017</v>
      </c>
      <c r="C19" s="41">
        <v>256.50398338000002</v>
      </c>
      <c r="D19" s="41">
        <v>0</v>
      </c>
      <c r="E19" s="41">
        <v>256.50398338000002</v>
      </c>
      <c r="F19" s="41">
        <v>29.613860349999989</v>
      </c>
      <c r="G19" s="44">
        <v>286.11784373</v>
      </c>
      <c r="H19" s="2"/>
    </row>
    <row r="20" spans="1:8">
      <c r="B20" s="49">
        <v>2018</v>
      </c>
      <c r="C20" s="40">
        <v>258.37427115000003</v>
      </c>
      <c r="D20" s="40">
        <v>0.21146799999999999</v>
      </c>
      <c r="E20" s="40">
        <v>258.58573915000005</v>
      </c>
      <c r="F20" s="40">
        <v>30.41840544750001</v>
      </c>
      <c r="G20" s="43">
        <v>289.00414459750004</v>
      </c>
      <c r="H20" s="2"/>
    </row>
    <row r="21" spans="1:8">
      <c r="B21" s="49">
        <v>2019</v>
      </c>
      <c r="C21" s="40">
        <v>268.08</v>
      </c>
      <c r="D21" s="40">
        <v>0</v>
      </c>
      <c r="E21" s="40">
        <v>268.08</v>
      </c>
      <c r="F21" s="40">
        <v>32</v>
      </c>
      <c r="G21" s="43">
        <v>300.08</v>
      </c>
      <c r="H21" s="2"/>
    </row>
    <row r="22" spans="1:8" ht="15">
      <c r="B22" s="49" t="s">
        <v>39</v>
      </c>
      <c r="C22" s="40">
        <v>292.39999999999998</v>
      </c>
      <c r="D22" s="40">
        <v>1.04</v>
      </c>
      <c r="E22" s="40">
        <v>293.44</v>
      </c>
      <c r="F22" s="40">
        <v>38.049999999999997</v>
      </c>
      <c r="G22" s="43">
        <v>331.49</v>
      </c>
      <c r="H22" s="2"/>
    </row>
    <row r="23" spans="1:8" ht="15">
      <c r="B23" s="49" t="s">
        <v>41</v>
      </c>
      <c r="C23" s="40">
        <v>285.02</v>
      </c>
      <c r="D23" s="40">
        <v>1.43</v>
      </c>
      <c r="E23" s="40">
        <v>286.45</v>
      </c>
      <c r="F23" s="40">
        <v>35.47</v>
      </c>
      <c r="G23" s="43">
        <v>321.91999999999996</v>
      </c>
      <c r="H23" s="2"/>
    </row>
    <row r="24" spans="1:8" ht="15">
      <c r="B24" s="49" t="s">
        <v>44</v>
      </c>
      <c r="C24" s="40">
        <v>282.74</v>
      </c>
      <c r="D24" s="40">
        <v>1.54</v>
      </c>
      <c r="E24" s="40">
        <v>284.28000000000003</v>
      </c>
      <c r="F24" s="40">
        <v>39.85</v>
      </c>
      <c r="G24" s="43">
        <v>324.13000000000005</v>
      </c>
      <c r="H24" s="2"/>
    </row>
    <row r="25" spans="1:8">
      <c r="B25" s="49">
        <v>2023</v>
      </c>
      <c r="C25" s="51">
        <v>308.07</v>
      </c>
      <c r="D25" s="51">
        <v>1.08</v>
      </c>
      <c r="E25" s="51">
        <v>309.16000000000003</v>
      </c>
      <c r="F25" s="51">
        <v>42.01</v>
      </c>
      <c r="G25" s="52">
        <v>351.18</v>
      </c>
      <c r="H25" s="2"/>
    </row>
    <row r="26" spans="1:8" ht="15">
      <c r="B26" s="58" t="s">
        <v>47</v>
      </c>
      <c r="C26" s="53">
        <v>325.27</v>
      </c>
      <c r="D26" s="53">
        <v>0.21</v>
      </c>
      <c r="E26" s="53">
        <v>325.47999999999996</v>
      </c>
      <c r="F26" s="53">
        <v>42.27</v>
      </c>
      <c r="G26" s="54">
        <v>367.74999999999994</v>
      </c>
      <c r="H26" s="2"/>
    </row>
    <row r="27" spans="1:8" s="9" customFormat="1" ht="5.25" customHeight="1">
      <c r="A27" s="13"/>
      <c r="B27" s="56"/>
    </row>
    <row r="28" spans="1:8" ht="12.75" customHeight="1">
      <c r="B28" s="75" t="s">
        <v>20</v>
      </c>
      <c r="C28" s="75"/>
      <c r="D28" s="19"/>
      <c r="E28" s="19"/>
      <c r="F28" s="20"/>
      <c r="G28" s="20"/>
      <c r="H28" s="2"/>
    </row>
    <row r="29" spans="1:8" s="9" customFormat="1" ht="5.25" customHeight="1">
      <c r="A29" s="13"/>
      <c r="B29" s="56"/>
    </row>
    <row r="30" spans="1:8" s="9" customFormat="1" ht="12.75" customHeight="1">
      <c r="A30" s="13"/>
      <c r="B30" s="56" t="s">
        <v>46</v>
      </c>
    </row>
    <row r="31" spans="1:8" s="9" customFormat="1" ht="5.25" customHeight="1">
      <c r="A31" s="13"/>
      <c r="B31" s="56"/>
    </row>
    <row r="32" spans="1:8" ht="12.75" customHeight="1">
      <c r="B32" s="56" t="s">
        <v>14</v>
      </c>
      <c r="C32" s="10"/>
      <c r="D32" s="10"/>
      <c r="E32" s="10"/>
      <c r="H32" s="2"/>
    </row>
    <row r="33" spans="1:11" s="9" customFormat="1" ht="5.25" customHeight="1">
      <c r="A33" s="13"/>
      <c r="B33" s="56"/>
    </row>
    <row r="34" spans="1:11" ht="15" customHeight="1">
      <c r="B34" s="74" t="s">
        <v>31</v>
      </c>
      <c r="C34" s="74"/>
      <c r="D34" s="74"/>
      <c r="E34" s="74"/>
      <c r="F34" s="74"/>
      <c r="G34" s="74"/>
      <c r="H34" s="74"/>
      <c r="I34" s="74"/>
      <c r="J34" s="74"/>
      <c r="K34" s="74"/>
    </row>
    <row r="35" spans="1:11" ht="27.2" customHeight="1">
      <c r="B35" s="74" t="s">
        <v>30</v>
      </c>
      <c r="C35" s="74"/>
      <c r="D35" s="74"/>
      <c r="E35" s="74"/>
      <c r="F35" s="74"/>
      <c r="G35" s="74"/>
      <c r="H35" s="74"/>
      <c r="I35" s="74"/>
      <c r="J35" s="74"/>
      <c r="K35" s="74"/>
    </row>
    <row r="36" spans="1:11" ht="15" customHeight="1">
      <c r="B36" s="74" t="s">
        <v>40</v>
      </c>
      <c r="C36" s="74"/>
      <c r="D36" s="74"/>
      <c r="E36" s="74"/>
      <c r="F36" s="74"/>
      <c r="G36" s="74"/>
      <c r="H36" s="74"/>
      <c r="I36" s="74"/>
      <c r="J36" s="74"/>
      <c r="K36" s="74"/>
    </row>
    <row r="37" spans="1:11" ht="15" customHeight="1">
      <c r="B37" s="74" t="s">
        <v>42</v>
      </c>
      <c r="C37" s="74"/>
      <c r="D37" s="74"/>
      <c r="E37" s="74"/>
      <c r="F37" s="74"/>
      <c r="G37" s="74"/>
      <c r="H37" s="74"/>
      <c r="I37" s="74"/>
      <c r="J37" s="74"/>
      <c r="K37" s="74"/>
    </row>
    <row r="38" spans="1:11" ht="15" customHeight="1">
      <c r="B38" s="74" t="s">
        <v>43</v>
      </c>
      <c r="C38" s="74"/>
      <c r="D38" s="74"/>
      <c r="E38" s="74"/>
      <c r="F38" s="74"/>
      <c r="G38" s="74"/>
      <c r="H38" s="74"/>
      <c r="I38" s="74"/>
      <c r="J38" s="74"/>
      <c r="K38" s="74"/>
    </row>
    <row r="39" spans="1:11" s="9" customFormat="1" ht="5.25" customHeight="1">
      <c r="A39" s="13"/>
      <c r="B39" s="56"/>
    </row>
    <row r="40" spans="1:11" s="9" customFormat="1" ht="12.75" customHeight="1">
      <c r="A40" s="13"/>
      <c r="B40" s="56" t="s">
        <v>12</v>
      </c>
    </row>
  </sheetData>
  <mergeCells count="10">
    <mergeCell ref="B35:K35"/>
    <mergeCell ref="B36:K36"/>
    <mergeCell ref="B37:K37"/>
    <mergeCell ref="B38:K38"/>
    <mergeCell ref="B4:B5"/>
    <mergeCell ref="C4:E4"/>
    <mergeCell ref="F4:F5"/>
    <mergeCell ref="G4:G5"/>
    <mergeCell ref="B28:C28"/>
    <mergeCell ref="B34:K34"/>
  </mergeCells>
  <pageMargins left="0.70866141732283472" right="0.70866141732283472" top="0.74803149606299213" bottom="0.74803149606299213" header="0.31496062992125984" footer="0.31496062992125984"/>
  <pageSetup paperSize="9" scale="84" orientation="landscape" r:id="rId1"/>
  <headerFooter>
    <oddHeader>&amp;L&amp;G&amp;RFinancement des hôpitaux</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Sommaire</vt:lpstr>
      <vt:lpstr>Charges</vt:lpstr>
      <vt:lpstr>Financement_Canton</vt:lpstr>
      <vt:lpstr>Sommaire!Print_Area001</vt:lpstr>
      <vt:lpstr>Charges!Zone_d_impression</vt:lpstr>
      <vt:lpstr>Financement_Canton!Zone_d_impression</vt:lpstr>
      <vt:lpstr>Sommaire!Zone_d_impression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2025-07-28T09:55:40Z</cp:lastPrinted>
  <dcterms:created xsi:type="dcterms:W3CDTF">2016-12-01T11:03:20Z</dcterms:created>
  <dcterms:modified xsi:type="dcterms:W3CDTF">2025-07-28T14:24:36Z</dcterms:modified>
</cp:coreProperties>
</file>