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80 - Qualite des soins\Secteur\indicateurs_Qualite_pour_siteweb_OVS\maj_2021\ANQ\"/>
    </mc:Choice>
  </mc:AlternateContent>
  <bookViews>
    <workbookView xWindow="0" yWindow="0" windowWidth="22215" windowHeight="6285"/>
  </bookViews>
  <sheets>
    <sheet name="2019" sheetId="18" r:id="rId1"/>
    <sheet name="2018" sheetId="17" r:id="rId2"/>
    <sheet name="2017" sheetId="16" r:id="rId3"/>
    <sheet name="2016" sheetId="15" r:id="rId4"/>
    <sheet name="2015" sheetId="10" r:id="rId5"/>
    <sheet name="2014" sheetId="14" r:id="rId6"/>
  </sheets>
  <calcPr calcId="162913"/>
</workbook>
</file>

<file path=xl/calcChain.xml><?xml version="1.0" encoding="utf-8"?>
<calcChain xmlns="http://schemas.openxmlformats.org/spreadsheetml/2006/main">
  <c r="B38" i="18" l="1"/>
  <c r="B33" i="18"/>
  <c r="B28" i="18"/>
  <c r="B27" i="18"/>
  <c r="B26" i="18"/>
  <c r="B25" i="18"/>
  <c r="B24" i="18"/>
  <c r="B19" i="18"/>
  <c r="B18" i="18"/>
  <c r="B17" i="18"/>
  <c r="B16" i="18"/>
  <c r="B15" i="18"/>
  <c r="B14" i="18"/>
  <c r="B37" i="16" l="1"/>
  <c r="B32" i="16"/>
  <c r="B27" i="16"/>
  <c r="B26" i="16"/>
  <c r="B25" i="16"/>
  <c r="B24" i="16"/>
  <c r="B32" i="14" l="1"/>
  <c r="B23" i="14"/>
  <c r="B24" i="14"/>
  <c r="B27" i="14"/>
  <c r="B25" i="14"/>
  <c r="B18" i="14"/>
  <c r="B17" i="14"/>
  <c r="B16" i="14"/>
  <c r="B15" i="14"/>
  <c r="B14" i="14"/>
</calcChain>
</file>

<file path=xl/sharedStrings.xml><?xml version="1.0" encoding="utf-8"?>
<sst xmlns="http://schemas.openxmlformats.org/spreadsheetml/2006/main" count="478" uniqueCount="58">
  <si>
    <t>Sion</t>
  </si>
  <si>
    <t>Site</t>
  </si>
  <si>
    <t>Sierre</t>
  </si>
  <si>
    <t>Martigny</t>
  </si>
  <si>
    <t>Viège</t>
  </si>
  <si>
    <t>Brigue</t>
  </si>
  <si>
    <t>Taux de réponse (%)</t>
  </si>
  <si>
    <t>Valeur moyenne en fonction des questions posées</t>
  </si>
  <si>
    <t>Aigle</t>
  </si>
  <si>
    <t>Monthey</t>
  </si>
  <si>
    <t>Montreux</t>
  </si>
  <si>
    <t>Vevey le Samaritain</t>
  </si>
  <si>
    <t>CdV</t>
  </si>
  <si>
    <t>Vevey la Providence *</t>
  </si>
  <si>
    <t>CIC Valais*</t>
  </si>
  <si>
    <t>Légende</t>
  </si>
  <si>
    <t>*</t>
  </si>
  <si>
    <t>Les chiffres présentés en italique correspondent à des valeurs calculées par l'OVS, et les chiffres présentés en police romaine correspondent à des valeurs reportées</t>
  </si>
  <si>
    <t>Période du relevé: septembre 2015</t>
  </si>
  <si>
    <t>Période du relevé: septembre 2014</t>
  </si>
  <si>
    <t>Satisfaction des patients (soins somatiques aigus)</t>
  </si>
  <si>
    <t>Collectif global Suisse</t>
  </si>
  <si>
    <t>Nombre  de questionnaires envoyés</t>
  </si>
  <si>
    <t>Sources des données: ANQ,OVS</t>
  </si>
  <si>
    <t>Nombre de questionnaires reçus</t>
  </si>
  <si>
    <t xml:space="preserve"> Choisiriez-vous de revenir dans notre hôpital pour une prise en charge
similaire ?</t>
  </si>
  <si>
    <t>Que pensez-vous de la qualité des soins que vous avez reçus à l’hôpital ?</t>
  </si>
  <si>
    <t xml:space="preserve"> Lorsque vous avez posé des questions aux médecins, avez-vous reçu des
réponses compréhensibles ?</t>
  </si>
  <si>
    <t>Lorsque vous avez posé des questions aux infirmier(ère)s, avez-vous reçu
des réponses compréhensibles ?</t>
  </si>
  <si>
    <t>Estimez-vous que le personnel hospitalier vous a traité(e) avec respect et a
préservé votre dignité ?</t>
  </si>
  <si>
    <t>Hôpital du Valais</t>
  </si>
  <si>
    <t>Clinique de Valère</t>
  </si>
  <si>
    <t>Clinique CIC Valais</t>
  </si>
  <si>
    <t>Hôpital du Chablais VS-VD</t>
  </si>
  <si>
    <t xml:space="preserve">Moins de 50 questionnaires ayant été retournés pour cet hôpital, les résultats ne sont pas publiés sur le site de l’ANQ. </t>
  </si>
  <si>
    <t>Période du relevé: septembre 2016</t>
  </si>
  <si>
    <t>Qualité des soins reçus à l’hôpital</t>
  </si>
  <si>
    <t>Possibilité de poser des questions aux médecins et au personnel soignant</t>
  </si>
  <si>
    <t>Clarté des réponses fournies</t>
  </si>
  <si>
    <t>Explications concernant les médicaments à prendre</t>
  </si>
  <si>
    <t>Organisation de la sortie de l’hôpital</t>
  </si>
  <si>
    <t>Durée de séjour [% de réponse "adéquate"]</t>
  </si>
  <si>
    <t>St-Amé</t>
  </si>
  <si>
    <t>M</t>
  </si>
  <si>
    <t>CIC Valais</t>
  </si>
  <si>
    <t>Donnée manquante</t>
  </si>
  <si>
    <t>Période du relevé: septembre 2017</t>
  </si>
  <si>
    <t>Brigue*</t>
  </si>
  <si>
    <t>St-Amé*</t>
  </si>
  <si>
    <t>Période du relevé: septembre 2018</t>
  </si>
  <si>
    <t>Hôpital Riviera Chablais VS-VD</t>
  </si>
  <si>
    <t>Période du relevé: septembre 2019</t>
  </si>
  <si>
    <t>Suisse</t>
  </si>
  <si>
    <t>Nombre  envoyé</t>
  </si>
  <si>
    <t>Nombre retournés</t>
  </si>
  <si>
    <t xml:space="preserve">Brigue </t>
  </si>
  <si>
    <t xml:space="preserve">St-Amé* </t>
  </si>
  <si>
    <t>Hôpital Riviera-Chablais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</si>
</sst>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Border="1"/>
    <xf numFmtId="0" fontId="3" fillId="0" borderId="11" xfId="0" applyFont="1" applyBorder="1"/>
    <xf numFmtId="0" fontId="3" fillId="0" borderId="4" xfId="0" applyFont="1" applyBorder="1"/>
    <xf numFmtId="0" fontId="5" fillId="0" borderId="12" xfId="0" applyFont="1" applyBorder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13" xfId="0" applyFont="1" applyBorder="1"/>
    <xf numFmtId="0" fontId="14" fillId="0" borderId="0" xfId="0" applyFont="1"/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1" fontId="12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164" fontId="17" fillId="0" borderId="0" xfId="0" applyNumberFormat="1" applyFont="1"/>
    <xf numFmtId="164" fontId="1" fillId="0" borderId="0" xfId="0" applyNumberFormat="1" applyFont="1" applyAlignment="1">
      <alignment horizontal="center" wrapText="1"/>
    </xf>
    <xf numFmtId="0" fontId="16" fillId="0" borderId="0" xfId="0" applyFont="1" applyFill="1"/>
    <xf numFmtId="0" fontId="17" fillId="0" borderId="0" xfId="0" applyFont="1" applyFill="1"/>
    <xf numFmtId="0" fontId="6" fillId="0" borderId="0" xfId="0" applyFont="1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18" fillId="0" borderId="10" xfId="0" applyNumberFormat="1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0" fillId="0" borderId="10" xfId="0" applyNumberFormat="1" applyBorder="1" applyAlignment="1"/>
    <xf numFmtId="0" fontId="5" fillId="0" borderId="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showGridLines="0" tabSelected="1" workbookViewId="0"/>
  </sheetViews>
  <sheetFormatPr baseColWidth="10" defaultColWidth="11.5703125" defaultRowHeight="14.25" x14ac:dyDescent="0.2"/>
  <cols>
    <col min="1" max="1" width="16.140625" style="77" customWidth="1"/>
    <col min="2" max="2" width="6.7109375" style="76" customWidth="1"/>
    <col min="3" max="3" width="8" style="77" customWidth="1"/>
    <col min="4" max="4" width="8.5703125" style="77" customWidth="1"/>
    <col min="5" max="5" width="10.42578125" style="78" customWidth="1"/>
    <col min="6" max="6" width="21" style="78" customWidth="1"/>
    <col min="7" max="7" width="13.7109375" style="78" customWidth="1"/>
    <col min="8" max="8" width="11.5703125" style="78"/>
    <col min="9" max="9" width="9.7109375" style="78" customWidth="1"/>
    <col min="10" max="10" width="11.5703125" style="79"/>
    <col min="11" max="16384" width="11.5703125" style="77"/>
  </cols>
  <sheetData>
    <row r="2" spans="1:10" ht="15" x14ac:dyDescent="0.25">
      <c r="A2" s="2" t="s">
        <v>20</v>
      </c>
    </row>
    <row r="3" spans="1:10" x14ac:dyDescent="0.2">
      <c r="A3" s="5" t="s">
        <v>51</v>
      </c>
      <c r="B3" s="80"/>
      <c r="C3" s="81"/>
    </row>
    <row r="4" spans="1:10" x14ac:dyDescent="0.2">
      <c r="A4" s="5" t="s">
        <v>23</v>
      </c>
      <c r="B4" s="80"/>
      <c r="C4" s="81"/>
    </row>
    <row r="5" spans="1:10" ht="15" x14ac:dyDescent="0.25">
      <c r="A5" s="75"/>
    </row>
    <row r="6" spans="1:10" x14ac:dyDescent="0.2">
      <c r="A6" s="82" t="s">
        <v>52</v>
      </c>
      <c r="B6" s="83"/>
      <c r="C6" s="84"/>
      <c r="D6" s="84"/>
      <c r="E6" s="85"/>
      <c r="F6" s="85"/>
      <c r="G6" s="85"/>
      <c r="H6" s="85"/>
      <c r="I6" s="85"/>
    </row>
    <row r="7" spans="1:10" ht="15" x14ac:dyDescent="0.2">
      <c r="A7" s="101" t="s">
        <v>1</v>
      </c>
      <c r="B7" s="101" t="s">
        <v>53</v>
      </c>
      <c r="C7" s="101" t="s">
        <v>54</v>
      </c>
      <c r="D7" s="104" t="s">
        <v>6</v>
      </c>
      <c r="E7" s="105" t="s">
        <v>7</v>
      </c>
      <c r="F7" s="106"/>
      <c r="G7" s="106"/>
      <c r="H7" s="106"/>
      <c r="I7" s="106"/>
      <c r="J7" s="107"/>
    </row>
    <row r="8" spans="1:10" ht="48.75" customHeight="1" x14ac:dyDescent="0.2">
      <c r="A8" s="101"/>
      <c r="B8" s="104"/>
      <c r="C8" s="104"/>
      <c r="D8" s="109"/>
      <c r="E8" s="50" t="s">
        <v>36</v>
      </c>
      <c r="F8" s="50" t="s">
        <v>37</v>
      </c>
      <c r="G8" s="51" t="s">
        <v>38</v>
      </c>
      <c r="H8" s="51" t="s">
        <v>39</v>
      </c>
      <c r="I8" s="50" t="s">
        <v>40</v>
      </c>
      <c r="J8" s="86" t="s">
        <v>41</v>
      </c>
    </row>
    <row r="9" spans="1:10" x14ac:dyDescent="0.2">
      <c r="A9" s="87" t="s">
        <v>52</v>
      </c>
      <c r="B9" s="22">
        <v>77092</v>
      </c>
      <c r="C9" s="65">
        <v>31050</v>
      </c>
      <c r="D9" s="66">
        <v>40.299999999999997</v>
      </c>
      <c r="E9" s="66">
        <v>4.2</v>
      </c>
      <c r="F9" s="66">
        <v>4.5</v>
      </c>
      <c r="G9" s="66">
        <v>4.5</v>
      </c>
      <c r="H9" s="66">
        <v>4.4000000000000004</v>
      </c>
      <c r="I9" s="66">
        <v>4</v>
      </c>
      <c r="J9" s="65">
        <v>89.5</v>
      </c>
    </row>
    <row r="10" spans="1:10" x14ac:dyDescent="0.2">
      <c r="A10" s="82"/>
      <c r="B10" s="88"/>
      <c r="C10" s="89"/>
      <c r="D10" s="89"/>
      <c r="E10" s="90"/>
      <c r="F10" s="90"/>
      <c r="G10" s="90"/>
      <c r="H10" s="90"/>
      <c r="I10" s="90"/>
      <c r="J10" s="91"/>
    </row>
    <row r="11" spans="1:10" x14ac:dyDescent="0.2">
      <c r="A11" s="82" t="s">
        <v>30</v>
      </c>
      <c r="B11" s="88"/>
      <c r="C11" s="89"/>
      <c r="D11" s="89"/>
      <c r="E11" s="90"/>
      <c r="F11" s="90"/>
      <c r="G11" s="90"/>
      <c r="H11" s="90"/>
      <c r="I11" s="90"/>
      <c r="J11" s="91"/>
    </row>
    <row r="12" spans="1:10" ht="15" customHeight="1" x14ac:dyDescent="0.2">
      <c r="A12" s="101" t="s">
        <v>1</v>
      </c>
      <c r="B12" s="103" t="s">
        <v>53</v>
      </c>
      <c r="C12" s="101" t="s">
        <v>54</v>
      </c>
      <c r="D12" s="104" t="s">
        <v>6</v>
      </c>
      <c r="E12" s="105" t="s">
        <v>7</v>
      </c>
      <c r="F12" s="106"/>
      <c r="G12" s="106"/>
      <c r="H12" s="106"/>
      <c r="I12" s="106"/>
      <c r="J12" s="107"/>
    </row>
    <row r="13" spans="1:10" ht="38.450000000000003" customHeight="1" x14ac:dyDescent="0.2">
      <c r="A13" s="104"/>
      <c r="B13" s="108"/>
      <c r="C13" s="104"/>
      <c r="D13" s="109"/>
      <c r="E13" s="50" t="s">
        <v>36</v>
      </c>
      <c r="F13" s="50" t="s">
        <v>37</v>
      </c>
      <c r="G13" s="51" t="s">
        <v>38</v>
      </c>
      <c r="H13" s="51" t="s">
        <v>39</v>
      </c>
      <c r="I13" s="50" t="s">
        <v>40</v>
      </c>
      <c r="J13" s="86" t="s">
        <v>41</v>
      </c>
    </row>
    <row r="14" spans="1:10" x14ac:dyDescent="0.2">
      <c r="A14" s="92" t="s">
        <v>0</v>
      </c>
      <c r="B14" s="64">
        <f>(100/D14)*C14</f>
        <v>846.99453551912563</v>
      </c>
      <c r="C14" s="65">
        <v>310</v>
      </c>
      <c r="D14" s="66">
        <v>36.6</v>
      </c>
      <c r="E14" s="66">
        <v>4.0999999999999996</v>
      </c>
      <c r="F14" s="66">
        <v>4.2</v>
      </c>
      <c r="G14" s="66">
        <v>4.3</v>
      </c>
      <c r="H14" s="66">
        <v>4.2</v>
      </c>
      <c r="I14" s="66">
        <v>3.7</v>
      </c>
      <c r="J14" s="66">
        <v>87.4</v>
      </c>
    </row>
    <row r="15" spans="1:10" x14ac:dyDescent="0.2">
      <c r="A15" s="92" t="s">
        <v>2</v>
      </c>
      <c r="B15" s="64">
        <f t="shared" ref="B15:B19" si="0">(100/D15)*C15</f>
        <v>147.13216957605985</v>
      </c>
      <c r="C15" s="65">
        <v>59</v>
      </c>
      <c r="D15" s="66">
        <v>40.1</v>
      </c>
      <c r="E15" s="66">
        <v>4.4000000000000004</v>
      </c>
      <c r="F15" s="66">
        <v>4.4000000000000004</v>
      </c>
      <c r="G15" s="66">
        <v>4.5</v>
      </c>
      <c r="H15" s="66">
        <v>4.5</v>
      </c>
      <c r="I15" s="66">
        <v>3.8</v>
      </c>
      <c r="J15" s="65">
        <v>88.1</v>
      </c>
    </row>
    <row r="16" spans="1:10" x14ac:dyDescent="0.2">
      <c r="A16" s="92" t="s">
        <v>3</v>
      </c>
      <c r="B16" s="64">
        <f t="shared" si="0"/>
        <v>251.74825174825173</v>
      </c>
      <c r="C16" s="65">
        <v>72</v>
      </c>
      <c r="D16" s="66">
        <v>28.6</v>
      </c>
      <c r="E16" s="66">
        <v>4.2</v>
      </c>
      <c r="F16" s="66">
        <v>4.0999999999999996</v>
      </c>
      <c r="G16" s="66">
        <v>4.3</v>
      </c>
      <c r="H16" s="66">
        <v>4.3</v>
      </c>
      <c r="I16" s="66">
        <v>3.8</v>
      </c>
      <c r="J16" s="66">
        <v>90.3</v>
      </c>
    </row>
    <row r="17" spans="1:10" x14ac:dyDescent="0.2">
      <c r="A17" s="92" t="s">
        <v>4</v>
      </c>
      <c r="B17" s="64">
        <f t="shared" si="0"/>
        <v>576.92307692307691</v>
      </c>
      <c r="C17" s="65">
        <v>180</v>
      </c>
      <c r="D17" s="66">
        <v>31.2</v>
      </c>
      <c r="E17" s="66">
        <v>4.0999999999999996</v>
      </c>
      <c r="F17" s="66">
        <v>4.5999999999999996</v>
      </c>
      <c r="G17" s="66">
        <v>4.5</v>
      </c>
      <c r="H17" s="66">
        <v>4.4000000000000004</v>
      </c>
      <c r="I17" s="66">
        <v>3.9</v>
      </c>
      <c r="J17" s="65">
        <v>90.6</v>
      </c>
    </row>
    <row r="18" spans="1:10" x14ac:dyDescent="0.2">
      <c r="A18" s="92" t="s">
        <v>55</v>
      </c>
      <c r="B18" s="64">
        <f t="shared" si="0"/>
        <v>151.58371040723981</v>
      </c>
      <c r="C18" s="65">
        <v>67</v>
      </c>
      <c r="D18" s="66">
        <v>44.2</v>
      </c>
      <c r="E18" s="66">
        <v>4.4000000000000004</v>
      </c>
      <c r="F18" s="66">
        <v>4.8</v>
      </c>
      <c r="G18" s="66">
        <v>4.8</v>
      </c>
      <c r="H18" s="66">
        <v>4.5</v>
      </c>
      <c r="I18" s="66">
        <v>4.2</v>
      </c>
      <c r="J18" s="65">
        <v>80.599999999999994</v>
      </c>
    </row>
    <row r="19" spans="1:10" x14ac:dyDescent="0.2">
      <c r="A19" s="92" t="s">
        <v>56</v>
      </c>
      <c r="B19" s="64">
        <f t="shared" si="0"/>
        <v>18.018018018018019</v>
      </c>
      <c r="C19" s="65">
        <v>4</v>
      </c>
      <c r="D19" s="66">
        <v>22.2</v>
      </c>
      <c r="E19" s="66">
        <v>3.4</v>
      </c>
      <c r="F19" s="66">
        <v>4.9000000000000004</v>
      </c>
      <c r="G19" s="66">
        <v>3.9</v>
      </c>
      <c r="H19" s="66">
        <v>4.0999999999999996</v>
      </c>
      <c r="I19" s="66">
        <v>3.3</v>
      </c>
      <c r="J19" s="66">
        <v>75</v>
      </c>
    </row>
    <row r="20" spans="1:10" x14ac:dyDescent="0.2">
      <c r="A20" s="84"/>
      <c r="B20" s="88"/>
      <c r="C20" s="89"/>
      <c r="D20" s="89"/>
      <c r="E20" s="90"/>
      <c r="F20" s="90"/>
      <c r="G20" s="90"/>
      <c r="H20" s="90"/>
      <c r="I20" s="90"/>
      <c r="J20" s="91"/>
    </row>
    <row r="21" spans="1:10" x14ac:dyDescent="0.2">
      <c r="A21" s="93" t="s">
        <v>57</v>
      </c>
      <c r="B21" s="88"/>
      <c r="C21" s="89"/>
      <c r="D21" s="89"/>
      <c r="E21" s="90"/>
      <c r="F21" s="90"/>
      <c r="G21" s="90"/>
      <c r="H21" s="90"/>
      <c r="I21" s="90"/>
      <c r="J21" s="91"/>
    </row>
    <row r="22" spans="1:10" ht="15" customHeight="1" x14ac:dyDescent="0.2">
      <c r="A22" s="101" t="s">
        <v>1</v>
      </c>
      <c r="B22" s="103" t="s">
        <v>53</v>
      </c>
      <c r="C22" s="101" t="s">
        <v>54</v>
      </c>
      <c r="D22" s="104" t="s">
        <v>6</v>
      </c>
      <c r="E22" s="105" t="s">
        <v>7</v>
      </c>
      <c r="F22" s="106"/>
      <c r="G22" s="106"/>
      <c r="H22" s="106"/>
      <c r="I22" s="106"/>
      <c r="J22" s="107"/>
    </row>
    <row r="23" spans="1:10" ht="45.6" customHeight="1" x14ac:dyDescent="0.2">
      <c r="A23" s="104"/>
      <c r="B23" s="108"/>
      <c r="C23" s="104"/>
      <c r="D23" s="109"/>
      <c r="E23" s="50" t="s">
        <v>36</v>
      </c>
      <c r="F23" s="50" t="s">
        <v>37</v>
      </c>
      <c r="G23" s="51" t="s">
        <v>38</v>
      </c>
      <c r="H23" s="51" t="s">
        <v>39</v>
      </c>
      <c r="I23" s="50" t="s">
        <v>40</v>
      </c>
      <c r="J23" s="86" t="s">
        <v>41</v>
      </c>
    </row>
    <row r="24" spans="1:10" x14ac:dyDescent="0.2">
      <c r="A24" s="92" t="s">
        <v>8</v>
      </c>
      <c r="B24" s="64">
        <f>(100/D24)*C24</f>
        <v>137.85557986870896</v>
      </c>
      <c r="C24" s="65">
        <v>63</v>
      </c>
      <c r="D24" s="66">
        <v>45.7</v>
      </c>
      <c r="E24" s="66">
        <v>4.0999999999999996</v>
      </c>
      <c r="F24" s="66">
        <v>4.4000000000000004</v>
      </c>
      <c r="G24" s="66">
        <v>4.5</v>
      </c>
      <c r="H24" s="66">
        <v>4.5</v>
      </c>
      <c r="I24" s="66">
        <v>3.6</v>
      </c>
      <c r="J24" s="65">
        <v>88.9</v>
      </c>
    </row>
    <row r="25" spans="1:10" x14ac:dyDescent="0.2">
      <c r="A25" s="92" t="s">
        <v>9</v>
      </c>
      <c r="B25" s="64">
        <f t="shared" ref="B25:B28" si="1">(100/D25)*C25</f>
        <v>370.0305810397553</v>
      </c>
      <c r="C25" s="65">
        <v>121</v>
      </c>
      <c r="D25" s="66">
        <v>32.700000000000003</v>
      </c>
      <c r="E25" s="66">
        <v>4</v>
      </c>
      <c r="F25" s="66">
        <v>4</v>
      </c>
      <c r="G25" s="66">
        <v>4.3</v>
      </c>
      <c r="H25" s="66">
        <v>4.3</v>
      </c>
      <c r="I25" s="66">
        <v>3.8</v>
      </c>
      <c r="J25" s="65">
        <v>84.3</v>
      </c>
    </row>
    <row r="26" spans="1:10" x14ac:dyDescent="0.2">
      <c r="A26" s="94" t="s">
        <v>11</v>
      </c>
      <c r="B26" s="64">
        <f t="shared" si="1"/>
        <v>332.4607329842932</v>
      </c>
      <c r="C26" s="65">
        <v>127</v>
      </c>
      <c r="D26" s="66">
        <v>38.200000000000003</v>
      </c>
      <c r="E26" s="66">
        <v>4</v>
      </c>
      <c r="F26" s="66">
        <v>4.0999999999999996</v>
      </c>
      <c r="G26" s="66">
        <v>4.3</v>
      </c>
      <c r="H26" s="66">
        <v>4.4000000000000004</v>
      </c>
      <c r="I26" s="66">
        <v>3.7</v>
      </c>
      <c r="J26" s="65">
        <v>84.3</v>
      </c>
    </row>
    <row r="27" spans="1:10" ht="14.25" customHeight="1" x14ac:dyDescent="0.2">
      <c r="A27" s="94" t="s">
        <v>13</v>
      </c>
      <c r="B27" s="64">
        <f t="shared" si="1"/>
        <v>49.504950495049506</v>
      </c>
      <c r="C27" s="22">
        <v>20</v>
      </c>
      <c r="D27" s="20">
        <v>40.4</v>
      </c>
      <c r="E27" s="20">
        <v>4</v>
      </c>
      <c r="F27" s="20">
        <v>4</v>
      </c>
      <c r="G27" s="20">
        <v>4.5</v>
      </c>
      <c r="H27" s="20">
        <v>4.4000000000000004</v>
      </c>
      <c r="I27" s="20">
        <v>3.8</v>
      </c>
      <c r="J27" s="66">
        <v>80</v>
      </c>
    </row>
    <row r="28" spans="1:10" x14ac:dyDescent="0.2">
      <c r="A28" s="92" t="s">
        <v>10</v>
      </c>
      <c r="B28" s="64">
        <f t="shared" si="1"/>
        <v>165.04854368932041</v>
      </c>
      <c r="C28" s="22">
        <v>51</v>
      </c>
      <c r="D28" s="20">
        <v>30.9</v>
      </c>
      <c r="E28" s="20">
        <v>4</v>
      </c>
      <c r="F28" s="20">
        <v>4</v>
      </c>
      <c r="G28" s="20">
        <v>4.0999999999999996</v>
      </c>
      <c r="H28" s="20">
        <v>4.2</v>
      </c>
      <c r="I28" s="20">
        <v>3.6</v>
      </c>
      <c r="J28" s="65">
        <v>88.2</v>
      </c>
    </row>
    <row r="29" spans="1:10" x14ac:dyDescent="0.2">
      <c r="A29" s="84"/>
      <c r="B29" s="88"/>
      <c r="C29" s="89"/>
      <c r="D29" s="89"/>
      <c r="E29" s="90"/>
      <c r="F29" s="90"/>
      <c r="G29" s="90"/>
      <c r="H29" s="90"/>
      <c r="I29" s="90"/>
      <c r="J29" s="91"/>
    </row>
    <row r="30" spans="1:10" x14ac:dyDescent="0.2">
      <c r="A30" s="82" t="s">
        <v>31</v>
      </c>
      <c r="B30" s="88"/>
      <c r="C30" s="89"/>
      <c r="D30" s="89"/>
      <c r="E30" s="90"/>
      <c r="F30" s="90"/>
      <c r="G30" s="90"/>
      <c r="H30" s="90"/>
      <c r="I30" s="90"/>
      <c r="J30" s="91"/>
    </row>
    <row r="31" spans="1:10" ht="15" customHeight="1" x14ac:dyDescent="0.2">
      <c r="A31" s="101" t="s">
        <v>1</v>
      </c>
      <c r="B31" s="103" t="s">
        <v>53</v>
      </c>
      <c r="C31" s="101" t="s">
        <v>54</v>
      </c>
      <c r="D31" s="101" t="s">
        <v>6</v>
      </c>
      <c r="E31" s="105" t="s">
        <v>7</v>
      </c>
      <c r="F31" s="106"/>
      <c r="G31" s="106"/>
      <c r="H31" s="106"/>
      <c r="I31" s="106"/>
      <c r="J31" s="107"/>
    </row>
    <row r="32" spans="1:10" ht="36" customHeight="1" x14ac:dyDescent="0.2">
      <c r="A32" s="101"/>
      <c r="B32" s="108"/>
      <c r="C32" s="104"/>
      <c r="D32" s="104"/>
      <c r="E32" s="50" t="s">
        <v>36</v>
      </c>
      <c r="F32" s="50" t="s">
        <v>37</v>
      </c>
      <c r="G32" s="51" t="s">
        <v>38</v>
      </c>
      <c r="H32" s="50" t="s">
        <v>39</v>
      </c>
      <c r="I32" s="50" t="s">
        <v>40</v>
      </c>
      <c r="J32" s="86" t="s">
        <v>41</v>
      </c>
    </row>
    <row r="33" spans="1:10" x14ac:dyDescent="0.2">
      <c r="A33" s="92" t="s">
        <v>12</v>
      </c>
      <c r="B33" s="64">
        <f>(100/D33)*C33</f>
        <v>180</v>
      </c>
      <c r="C33" s="65">
        <v>90</v>
      </c>
      <c r="D33" s="66">
        <v>50</v>
      </c>
      <c r="E33" s="66">
        <v>4.4000000000000004</v>
      </c>
      <c r="F33" s="66">
        <v>4.4000000000000004</v>
      </c>
      <c r="G33" s="66">
        <v>4.5999999999999996</v>
      </c>
      <c r="H33" s="66">
        <v>4.3</v>
      </c>
      <c r="I33" s="66">
        <v>4.2</v>
      </c>
      <c r="J33" s="66">
        <v>90</v>
      </c>
    </row>
    <row r="34" spans="1:10" x14ac:dyDescent="0.2">
      <c r="A34" s="84"/>
      <c r="B34" s="88"/>
      <c r="C34" s="89"/>
      <c r="D34" s="89"/>
      <c r="E34" s="90"/>
      <c r="F34" s="90"/>
      <c r="G34" s="90"/>
      <c r="H34" s="90"/>
      <c r="I34" s="90"/>
      <c r="J34" s="91"/>
    </row>
    <row r="35" spans="1:10" x14ac:dyDescent="0.2">
      <c r="A35" s="82" t="s">
        <v>32</v>
      </c>
      <c r="B35" s="88"/>
      <c r="C35" s="89"/>
      <c r="D35" s="89"/>
      <c r="E35" s="90"/>
      <c r="F35" s="90"/>
      <c r="G35" s="90"/>
      <c r="H35" s="90"/>
      <c r="I35" s="90"/>
      <c r="J35" s="91"/>
    </row>
    <row r="36" spans="1:10" ht="15" x14ac:dyDescent="0.2">
      <c r="A36" s="101" t="s">
        <v>1</v>
      </c>
      <c r="B36" s="102" t="s">
        <v>53</v>
      </c>
      <c r="C36" s="101" t="s">
        <v>54</v>
      </c>
      <c r="D36" s="101" t="s">
        <v>6</v>
      </c>
      <c r="E36" s="105" t="s">
        <v>7</v>
      </c>
      <c r="F36" s="106"/>
      <c r="G36" s="106"/>
      <c r="H36" s="106"/>
      <c r="I36" s="106"/>
      <c r="J36" s="107"/>
    </row>
    <row r="37" spans="1:10" ht="37.15" customHeight="1" x14ac:dyDescent="0.2">
      <c r="A37" s="101"/>
      <c r="B37" s="103"/>
      <c r="C37" s="104"/>
      <c r="D37" s="104"/>
      <c r="E37" s="50" t="s">
        <v>36</v>
      </c>
      <c r="F37" s="50" t="s">
        <v>37</v>
      </c>
      <c r="G37" s="51" t="s">
        <v>38</v>
      </c>
      <c r="H37" s="50" t="s">
        <v>39</v>
      </c>
      <c r="I37" s="50" t="s">
        <v>40</v>
      </c>
      <c r="J37" s="86" t="s">
        <v>41</v>
      </c>
    </row>
    <row r="38" spans="1:10" x14ac:dyDescent="0.2">
      <c r="A38" s="95" t="s">
        <v>44</v>
      </c>
      <c r="B38" s="64">
        <f>(100/D38)*C38</f>
        <v>113.67380560131797</v>
      </c>
      <c r="C38" s="22">
        <v>69</v>
      </c>
      <c r="D38" s="20">
        <v>60.7</v>
      </c>
      <c r="E38" s="20">
        <v>4.4000000000000004</v>
      </c>
      <c r="F38" s="20">
        <v>4.4000000000000004</v>
      </c>
      <c r="G38" s="20">
        <v>4.5999999999999996</v>
      </c>
      <c r="H38" s="20">
        <v>4.5999999999999996</v>
      </c>
      <c r="I38" s="20">
        <v>4.0999999999999996</v>
      </c>
      <c r="J38" s="66">
        <v>95.7</v>
      </c>
    </row>
    <row r="39" spans="1:10" x14ac:dyDescent="0.2">
      <c r="A39" s="84"/>
      <c r="B39" s="83"/>
      <c r="C39" s="84"/>
      <c r="D39" s="84"/>
      <c r="E39" s="85"/>
      <c r="F39" s="85"/>
      <c r="G39" s="85"/>
      <c r="H39" s="85"/>
      <c r="I39" s="85"/>
    </row>
    <row r="40" spans="1:10" ht="15" x14ac:dyDescent="0.25">
      <c r="A40" s="70" t="s">
        <v>15</v>
      </c>
      <c r="B40" s="71"/>
      <c r="C40" s="71"/>
      <c r="D40" s="71"/>
      <c r="E40" s="71"/>
      <c r="F40" s="71"/>
      <c r="G40" s="71"/>
      <c r="H40" s="71"/>
      <c r="I40" s="71"/>
      <c r="J40" s="73"/>
    </row>
    <row r="41" spans="1:10" x14ac:dyDescent="0.2">
      <c r="A41" s="14" t="s">
        <v>16</v>
      </c>
      <c r="B41" s="96" t="s">
        <v>34</v>
      </c>
      <c r="C41" s="96"/>
      <c r="D41" s="96"/>
      <c r="E41" s="96"/>
      <c r="F41" s="96"/>
      <c r="G41" s="96"/>
      <c r="H41" s="96"/>
      <c r="I41" s="96"/>
      <c r="J41" s="97"/>
    </row>
    <row r="42" spans="1:10" x14ac:dyDescent="0.2">
      <c r="A42" s="98" t="s">
        <v>17</v>
      </c>
      <c r="B42" s="99"/>
      <c r="C42" s="99"/>
      <c r="D42" s="99"/>
      <c r="E42" s="99"/>
      <c r="F42" s="99"/>
      <c r="G42" s="99"/>
      <c r="H42" s="99"/>
      <c r="I42" s="99"/>
      <c r="J42" s="100"/>
    </row>
  </sheetData>
  <mergeCells count="27">
    <mergeCell ref="A12:A13"/>
    <mergeCell ref="B12:B13"/>
    <mergeCell ref="C12:C13"/>
    <mergeCell ref="D12:D13"/>
    <mergeCell ref="E12:J12"/>
    <mergeCell ref="A7:A8"/>
    <mergeCell ref="B7:B8"/>
    <mergeCell ref="C7:C8"/>
    <mergeCell ref="D7:D8"/>
    <mergeCell ref="E7:J7"/>
    <mergeCell ref="A31:A32"/>
    <mergeCell ref="B31:B32"/>
    <mergeCell ref="C31:C32"/>
    <mergeCell ref="D31:D32"/>
    <mergeCell ref="E31:J31"/>
    <mergeCell ref="A22:A23"/>
    <mergeCell ref="B22:B23"/>
    <mergeCell ref="C22:C23"/>
    <mergeCell ref="D22:D23"/>
    <mergeCell ref="E22:J22"/>
    <mergeCell ref="B41:J41"/>
    <mergeCell ref="A42:J42"/>
    <mergeCell ref="A36:A37"/>
    <mergeCell ref="B36:B37"/>
    <mergeCell ref="C36:C37"/>
    <mergeCell ref="D36:D37"/>
    <mergeCell ref="E36:J3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workbookViewId="0"/>
  </sheetViews>
  <sheetFormatPr baseColWidth="10" defaultRowHeight="15" x14ac:dyDescent="0.25"/>
  <cols>
    <col min="1" max="1" width="23.5703125" customWidth="1"/>
  </cols>
  <sheetData>
    <row r="1" spans="1:10" x14ac:dyDescent="0.25">
      <c r="A1" s="1"/>
      <c r="B1" s="9"/>
      <c r="C1" s="1"/>
      <c r="D1" s="1"/>
      <c r="E1" s="1"/>
    </row>
    <row r="2" spans="1:10" x14ac:dyDescent="0.25">
      <c r="A2" s="2" t="s">
        <v>20</v>
      </c>
      <c r="B2" s="9"/>
      <c r="C2" s="1"/>
      <c r="D2" s="1"/>
      <c r="E2" s="1"/>
    </row>
    <row r="3" spans="1:10" x14ac:dyDescent="0.25">
      <c r="A3" s="5" t="s">
        <v>49</v>
      </c>
      <c r="B3" s="9"/>
      <c r="C3" s="1"/>
      <c r="D3" s="1"/>
      <c r="E3" s="1"/>
    </row>
    <row r="4" spans="1:10" x14ac:dyDescent="0.25">
      <c r="A4" s="5" t="s">
        <v>23</v>
      </c>
      <c r="B4" s="5"/>
      <c r="C4" s="5"/>
      <c r="D4" s="5"/>
      <c r="E4" s="5"/>
    </row>
    <row r="6" spans="1:10" ht="15" customHeight="1" x14ac:dyDescent="0.25">
      <c r="A6" s="101" t="s">
        <v>1</v>
      </c>
      <c r="B6" s="101" t="s">
        <v>22</v>
      </c>
      <c r="C6" s="101" t="s">
        <v>24</v>
      </c>
      <c r="D6" s="104" t="s">
        <v>6</v>
      </c>
      <c r="E6" s="105" t="s">
        <v>7</v>
      </c>
      <c r="F6" s="106"/>
      <c r="G6" s="106"/>
      <c r="H6" s="106"/>
      <c r="I6" s="106"/>
      <c r="J6" s="111"/>
    </row>
    <row r="7" spans="1:10" ht="67.5" x14ac:dyDescent="0.25">
      <c r="A7" s="101"/>
      <c r="B7" s="101"/>
      <c r="C7" s="101"/>
      <c r="D7" s="110"/>
      <c r="E7" s="44" t="s">
        <v>36</v>
      </c>
      <c r="F7" s="44" t="s">
        <v>37</v>
      </c>
      <c r="G7" s="45" t="s">
        <v>38</v>
      </c>
      <c r="H7" s="45" t="s">
        <v>39</v>
      </c>
      <c r="I7" s="44" t="s">
        <v>40</v>
      </c>
      <c r="J7" s="46" t="s">
        <v>41</v>
      </c>
    </row>
    <row r="8" spans="1:10" x14ac:dyDescent="0.25">
      <c r="A8" s="34" t="s">
        <v>21</v>
      </c>
      <c r="B8" s="22">
        <v>74927</v>
      </c>
      <c r="C8" s="22">
        <v>32617</v>
      </c>
      <c r="D8" s="20">
        <v>43.5</v>
      </c>
      <c r="E8" s="20">
        <v>4.2</v>
      </c>
      <c r="F8" s="20">
        <v>4.5</v>
      </c>
      <c r="G8" s="21">
        <v>4.5</v>
      </c>
      <c r="H8" s="21">
        <v>4.5</v>
      </c>
      <c r="I8" s="20">
        <v>4</v>
      </c>
      <c r="J8" s="69">
        <v>89.5</v>
      </c>
    </row>
    <row r="9" spans="1:10" x14ac:dyDescent="0.25">
      <c r="A9" s="5"/>
      <c r="B9" s="7"/>
      <c r="C9" s="6"/>
      <c r="D9" s="6"/>
      <c r="E9" s="48"/>
      <c r="F9" s="48"/>
      <c r="G9" s="48"/>
      <c r="H9" s="48"/>
      <c r="I9" s="48"/>
      <c r="J9" s="49"/>
    </row>
    <row r="10" spans="1:10" x14ac:dyDescent="0.25">
      <c r="A10" s="5" t="s">
        <v>30</v>
      </c>
      <c r="B10" s="7"/>
      <c r="C10" s="6"/>
      <c r="D10" s="6"/>
      <c r="E10" s="48"/>
      <c r="F10" s="48"/>
      <c r="G10" s="48"/>
      <c r="H10" s="48"/>
      <c r="I10" s="48"/>
      <c r="J10" s="49"/>
    </row>
    <row r="11" spans="1:10" ht="15" customHeight="1" x14ac:dyDescent="0.25">
      <c r="A11" s="101" t="s">
        <v>1</v>
      </c>
      <c r="B11" s="101" t="s">
        <v>22</v>
      </c>
      <c r="C11" s="101" t="s">
        <v>24</v>
      </c>
      <c r="D11" s="104" t="s">
        <v>6</v>
      </c>
      <c r="E11" s="105" t="s">
        <v>7</v>
      </c>
      <c r="F11" s="106"/>
      <c r="G11" s="106"/>
      <c r="H11" s="106"/>
      <c r="I11" s="106"/>
      <c r="J11" s="111"/>
    </row>
    <row r="12" spans="1:10" ht="67.5" x14ac:dyDescent="0.25">
      <c r="A12" s="104"/>
      <c r="B12" s="101"/>
      <c r="C12" s="101"/>
      <c r="D12" s="110"/>
      <c r="E12" s="50" t="s">
        <v>36</v>
      </c>
      <c r="F12" s="50" t="s">
        <v>37</v>
      </c>
      <c r="G12" s="51" t="s">
        <v>38</v>
      </c>
      <c r="H12" s="51" t="s">
        <v>39</v>
      </c>
      <c r="I12" s="50" t="s">
        <v>40</v>
      </c>
      <c r="J12" s="52" t="s">
        <v>41</v>
      </c>
    </row>
    <row r="13" spans="1:10" x14ac:dyDescent="0.25">
      <c r="A13" s="68" t="s">
        <v>0</v>
      </c>
      <c r="B13" s="54">
        <v>763</v>
      </c>
      <c r="C13" s="55">
        <v>338</v>
      </c>
      <c r="D13" s="55">
        <v>44.3</v>
      </c>
      <c r="E13" s="56">
        <v>4.2</v>
      </c>
      <c r="F13" s="56">
        <v>4.3</v>
      </c>
      <c r="G13" s="56">
        <v>4.4000000000000004</v>
      </c>
      <c r="H13" s="56">
        <v>4.5</v>
      </c>
      <c r="I13" s="56">
        <v>3.9</v>
      </c>
      <c r="J13" s="56">
        <v>89</v>
      </c>
    </row>
    <row r="14" spans="1:10" x14ac:dyDescent="0.25">
      <c r="A14" s="68" t="s">
        <v>2</v>
      </c>
      <c r="B14" s="54">
        <v>158</v>
      </c>
      <c r="C14" s="55">
        <v>77</v>
      </c>
      <c r="D14" s="55">
        <v>48.7</v>
      </c>
      <c r="E14" s="56">
        <v>4.3</v>
      </c>
      <c r="F14" s="56">
        <v>4.3</v>
      </c>
      <c r="G14" s="56">
        <v>4.4000000000000004</v>
      </c>
      <c r="H14" s="56">
        <v>4.5</v>
      </c>
      <c r="I14" s="56">
        <v>4</v>
      </c>
      <c r="J14" s="56">
        <v>89.6</v>
      </c>
    </row>
    <row r="15" spans="1:10" x14ac:dyDescent="0.25">
      <c r="A15" s="68" t="s">
        <v>3</v>
      </c>
      <c r="B15" s="74">
        <v>263.88888888888886</v>
      </c>
      <c r="C15" s="55">
        <v>114</v>
      </c>
      <c r="D15" s="55">
        <v>43.2</v>
      </c>
      <c r="E15" s="56">
        <v>4.2</v>
      </c>
      <c r="F15" s="56">
        <v>4.2</v>
      </c>
      <c r="G15" s="56">
        <v>4.3</v>
      </c>
      <c r="H15" s="56">
        <v>4.4000000000000004</v>
      </c>
      <c r="I15" s="56">
        <v>3.9</v>
      </c>
      <c r="J15" s="56">
        <v>88.5</v>
      </c>
    </row>
    <row r="16" spans="1:10" x14ac:dyDescent="0.25">
      <c r="A16" s="68" t="s">
        <v>4</v>
      </c>
      <c r="B16" s="74">
        <v>571.81571815718155</v>
      </c>
      <c r="C16" s="55">
        <v>211</v>
      </c>
      <c r="D16" s="55">
        <v>36.9</v>
      </c>
      <c r="E16" s="56">
        <v>4</v>
      </c>
      <c r="F16" s="56">
        <v>4.5999999999999996</v>
      </c>
      <c r="G16" s="56">
        <v>4.5</v>
      </c>
      <c r="H16" s="56">
        <v>4.4000000000000004</v>
      </c>
      <c r="I16" s="56">
        <v>3.8</v>
      </c>
      <c r="J16" s="56">
        <v>89.7</v>
      </c>
    </row>
    <row r="17" spans="1:10" x14ac:dyDescent="0.25">
      <c r="A17" s="68" t="s">
        <v>5</v>
      </c>
      <c r="B17" s="74">
        <v>109.05730129390018</v>
      </c>
      <c r="C17" s="55">
        <v>59</v>
      </c>
      <c r="D17" s="55">
        <v>54.1</v>
      </c>
      <c r="E17" s="56">
        <v>4.3</v>
      </c>
      <c r="F17" s="56">
        <v>4.5</v>
      </c>
      <c r="G17" s="56">
        <v>4.5</v>
      </c>
      <c r="H17" s="56">
        <v>4.4000000000000004</v>
      </c>
      <c r="I17" s="56">
        <v>4</v>
      </c>
      <c r="J17" s="56">
        <v>87.9</v>
      </c>
    </row>
    <row r="18" spans="1:10" x14ac:dyDescent="0.25">
      <c r="A18" s="67" t="s">
        <v>48</v>
      </c>
      <c r="B18" s="74">
        <v>11.99040767386091</v>
      </c>
      <c r="C18" s="55">
        <v>5</v>
      </c>
      <c r="D18" s="55">
        <v>41.7</v>
      </c>
      <c r="E18" s="56">
        <v>4.4000000000000004</v>
      </c>
      <c r="F18" s="56">
        <v>4.9000000000000004</v>
      </c>
      <c r="G18" s="56">
        <v>4.5999999999999996</v>
      </c>
      <c r="H18" s="56">
        <v>4.0999999999999996</v>
      </c>
      <c r="I18" s="56">
        <v>4.2</v>
      </c>
      <c r="J18" s="56">
        <v>100</v>
      </c>
    </row>
    <row r="19" spans="1:10" x14ac:dyDescent="0.25">
      <c r="A19" s="6"/>
      <c r="B19" s="7"/>
      <c r="C19" s="6"/>
      <c r="D19" s="6"/>
      <c r="E19" s="48"/>
      <c r="F19" s="48"/>
      <c r="G19" s="48"/>
      <c r="H19" s="48"/>
      <c r="I19" s="48"/>
      <c r="J19" s="49"/>
    </row>
    <row r="20" spans="1:10" x14ac:dyDescent="0.25">
      <c r="A20" s="10" t="s">
        <v>50</v>
      </c>
      <c r="B20" s="7"/>
      <c r="C20" s="6"/>
      <c r="D20" s="6"/>
      <c r="E20" s="48"/>
      <c r="F20" s="48"/>
      <c r="G20" s="48"/>
      <c r="H20" s="48"/>
      <c r="I20" s="48"/>
      <c r="J20" s="49"/>
    </row>
    <row r="21" spans="1:10" ht="15" customHeight="1" x14ac:dyDescent="0.25">
      <c r="A21" s="101" t="s">
        <v>1</v>
      </c>
      <c r="B21" s="101" t="s">
        <v>22</v>
      </c>
      <c r="C21" s="101" t="s">
        <v>24</v>
      </c>
      <c r="D21" s="104" t="s">
        <v>6</v>
      </c>
      <c r="E21" s="105" t="s">
        <v>7</v>
      </c>
      <c r="F21" s="106"/>
      <c r="G21" s="106"/>
      <c r="H21" s="106"/>
      <c r="I21" s="106"/>
      <c r="J21" s="111"/>
    </row>
    <row r="22" spans="1:10" ht="67.5" x14ac:dyDescent="0.25">
      <c r="A22" s="104"/>
      <c r="B22" s="101"/>
      <c r="C22" s="101"/>
      <c r="D22" s="110"/>
      <c r="E22" s="50" t="s">
        <v>36</v>
      </c>
      <c r="F22" s="50" t="s">
        <v>37</v>
      </c>
      <c r="G22" s="51" t="s">
        <v>38</v>
      </c>
      <c r="H22" s="51" t="s">
        <v>39</v>
      </c>
      <c r="I22" s="50" t="s">
        <v>40</v>
      </c>
      <c r="J22" s="52" t="s">
        <v>41</v>
      </c>
    </row>
    <row r="23" spans="1:10" x14ac:dyDescent="0.25">
      <c r="A23" s="67" t="s">
        <v>8</v>
      </c>
      <c r="B23" s="74">
        <v>139.91769547325103</v>
      </c>
      <c r="C23" s="57">
        <v>68</v>
      </c>
      <c r="D23" s="57">
        <v>48.6</v>
      </c>
      <c r="E23" s="60">
        <v>4.4000000000000004</v>
      </c>
      <c r="F23" s="60">
        <v>4.5999999999999996</v>
      </c>
      <c r="G23" s="60">
        <v>4.4000000000000004</v>
      </c>
      <c r="H23" s="60">
        <v>4.5999999999999996</v>
      </c>
      <c r="I23" s="60">
        <v>3.9</v>
      </c>
      <c r="J23" s="60">
        <v>92.5</v>
      </c>
    </row>
    <row r="24" spans="1:10" x14ac:dyDescent="0.25">
      <c r="A24" s="3" t="s">
        <v>9</v>
      </c>
      <c r="B24" s="64">
        <v>394.73684210526318</v>
      </c>
      <c r="C24" s="65">
        <v>165</v>
      </c>
      <c r="D24" s="66">
        <v>41.8</v>
      </c>
      <c r="E24" s="66">
        <v>4</v>
      </c>
      <c r="F24" s="66">
        <v>4</v>
      </c>
      <c r="G24" s="66">
        <v>4</v>
      </c>
      <c r="H24" s="66">
        <v>4.3</v>
      </c>
      <c r="I24" s="66">
        <v>3.7</v>
      </c>
      <c r="J24" s="65">
        <v>82.3</v>
      </c>
    </row>
    <row r="25" spans="1:10" x14ac:dyDescent="0.25">
      <c r="A25" s="4" t="s">
        <v>11</v>
      </c>
      <c r="B25" s="64">
        <v>335.85858585858585</v>
      </c>
      <c r="C25" s="65">
        <v>133</v>
      </c>
      <c r="D25" s="66">
        <v>39.6</v>
      </c>
      <c r="E25" s="66">
        <v>4.0999999999999996</v>
      </c>
      <c r="F25" s="66">
        <v>4.2</v>
      </c>
      <c r="G25" s="66">
        <v>4.2</v>
      </c>
      <c r="H25" s="66">
        <v>4.3</v>
      </c>
      <c r="I25" s="66">
        <v>3.8</v>
      </c>
      <c r="J25" s="65">
        <v>87.7</v>
      </c>
    </row>
    <row r="26" spans="1:10" x14ac:dyDescent="0.25">
      <c r="A26" s="4" t="s">
        <v>13</v>
      </c>
      <c r="B26" s="64">
        <v>60.046189376443415</v>
      </c>
      <c r="C26" s="22">
        <v>26</v>
      </c>
      <c r="D26" s="20">
        <v>43.3</v>
      </c>
      <c r="E26" s="20">
        <v>4.2</v>
      </c>
      <c r="F26" s="20">
        <v>4.3</v>
      </c>
      <c r="G26" s="20">
        <v>4.5</v>
      </c>
      <c r="H26" s="20">
        <v>4.5999999999999996</v>
      </c>
      <c r="I26" s="20">
        <v>4</v>
      </c>
      <c r="J26" s="66">
        <v>80</v>
      </c>
    </row>
    <row r="27" spans="1:10" x14ac:dyDescent="0.25">
      <c r="A27" s="3" t="s">
        <v>10</v>
      </c>
      <c r="B27" s="64">
        <v>216.14583333333334</v>
      </c>
      <c r="C27" s="22">
        <v>83</v>
      </c>
      <c r="D27" s="20">
        <v>38.4</v>
      </c>
      <c r="E27" s="20">
        <v>4</v>
      </c>
      <c r="F27" s="20">
        <v>4</v>
      </c>
      <c r="G27" s="20">
        <v>4.4000000000000004</v>
      </c>
      <c r="H27" s="20">
        <v>4.4000000000000004</v>
      </c>
      <c r="I27" s="20">
        <v>3.8</v>
      </c>
      <c r="J27" s="65">
        <v>82.5</v>
      </c>
    </row>
    <row r="28" spans="1:10" x14ac:dyDescent="0.25">
      <c r="A28" s="6"/>
      <c r="B28" s="7"/>
      <c r="C28" s="6"/>
      <c r="D28" s="6"/>
      <c r="E28" s="48"/>
      <c r="F28" s="48"/>
      <c r="G28" s="48"/>
      <c r="H28" s="48"/>
      <c r="I28" s="48"/>
      <c r="J28" s="49"/>
    </row>
    <row r="29" spans="1:10" x14ac:dyDescent="0.25">
      <c r="A29" s="5" t="s">
        <v>31</v>
      </c>
      <c r="B29" s="7"/>
      <c r="C29" s="6"/>
      <c r="D29" s="6"/>
      <c r="E29" s="48"/>
      <c r="F29" s="48"/>
      <c r="G29" s="48"/>
      <c r="H29" s="48"/>
      <c r="I29" s="48"/>
      <c r="J29" s="49"/>
    </row>
    <row r="30" spans="1:10" ht="15" customHeight="1" x14ac:dyDescent="0.25">
      <c r="A30" s="101" t="s">
        <v>1</v>
      </c>
      <c r="B30" s="101" t="s">
        <v>22</v>
      </c>
      <c r="C30" s="101" t="s">
        <v>24</v>
      </c>
      <c r="D30" s="104" t="s">
        <v>6</v>
      </c>
      <c r="E30" s="105" t="s">
        <v>7</v>
      </c>
      <c r="F30" s="106"/>
      <c r="G30" s="106"/>
      <c r="H30" s="106"/>
      <c r="I30" s="106"/>
      <c r="J30" s="111"/>
    </row>
    <row r="31" spans="1:10" ht="67.5" x14ac:dyDescent="0.25">
      <c r="A31" s="101"/>
      <c r="B31" s="101"/>
      <c r="C31" s="101"/>
      <c r="D31" s="110"/>
      <c r="E31" s="50" t="s">
        <v>36</v>
      </c>
      <c r="F31" s="50" t="s">
        <v>37</v>
      </c>
      <c r="G31" s="51" t="s">
        <v>38</v>
      </c>
      <c r="H31" s="50" t="s">
        <v>39</v>
      </c>
      <c r="I31" s="50" t="s">
        <v>40</v>
      </c>
      <c r="J31" s="52" t="s">
        <v>41</v>
      </c>
    </row>
    <row r="32" spans="1:10" x14ac:dyDescent="0.25">
      <c r="A32" s="3" t="s">
        <v>12</v>
      </c>
      <c r="B32" s="64">
        <v>176.96160267111853</v>
      </c>
      <c r="C32" s="65">
        <v>106</v>
      </c>
      <c r="D32" s="66">
        <v>59.9</v>
      </c>
      <c r="E32" s="66">
        <v>4.4000000000000004</v>
      </c>
      <c r="F32" s="66">
        <v>4.3</v>
      </c>
      <c r="G32" s="66">
        <v>4.5999999999999996</v>
      </c>
      <c r="H32" s="66">
        <v>4.5999999999999996</v>
      </c>
      <c r="I32" s="66">
        <v>4.0999999999999996</v>
      </c>
      <c r="J32" s="65">
        <v>90.5</v>
      </c>
    </row>
    <row r="33" spans="1:18" x14ac:dyDescent="0.25">
      <c r="A33" s="6"/>
      <c r="B33" s="7"/>
      <c r="C33" s="6"/>
      <c r="D33" s="6"/>
      <c r="E33" s="48"/>
      <c r="F33" s="48"/>
      <c r="G33" s="48"/>
      <c r="H33" s="48"/>
      <c r="I33" s="48"/>
      <c r="J33" s="49"/>
    </row>
    <row r="34" spans="1:18" x14ac:dyDescent="0.25">
      <c r="A34" s="5" t="s">
        <v>32</v>
      </c>
      <c r="B34" s="7"/>
      <c r="C34" s="6"/>
      <c r="D34" s="6"/>
      <c r="E34" s="48"/>
      <c r="F34" s="48"/>
      <c r="G34" s="48"/>
      <c r="H34" s="48"/>
      <c r="I34" s="48"/>
      <c r="J34" s="49"/>
    </row>
    <row r="35" spans="1:18" ht="15" customHeight="1" x14ac:dyDescent="0.25">
      <c r="A35" s="101" t="s">
        <v>1</v>
      </c>
      <c r="B35" s="101" t="s">
        <v>22</v>
      </c>
      <c r="C35" s="101" t="s">
        <v>24</v>
      </c>
      <c r="D35" s="104" t="s">
        <v>6</v>
      </c>
      <c r="E35" s="105" t="s">
        <v>7</v>
      </c>
      <c r="F35" s="106"/>
      <c r="G35" s="106"/>
      <c r="H35" s="106"/>
      <c r="I35" s="106"/>
      <c r="J35" s="111"/>
    </row>
    <row r="36" spans="1:18" ht="67.5" x14ac:dyDescent="0.25">
      <c r="A36" s="101"/>
      <c r="B36" s="101"/>
      <c r="C36" s="101"/>
      <c r="D36" s="110"/>
      <c r="E36" s="50" t="s">
        <v>36</v>
      </c>
      <c r="F36" s="50" t="s">
        <v>37</v>
      </c>
      <c r="G36" s="51" t="s">
        <v>38</v>
      </c>
      <c r="H36" s="50" t="s">
        <v>39</v>
      </c>
      <c r="I36" s="50" t="s">
        <v>40</v>
      </c>
      <c r="J36" s="52" t="s">
        <v>41</v>
      </c>
    </row>
    <row r="37" spans="1:18" x14ac:dyDescent="0.25">
      <c r="A37" s="3" t="s">
        <v>44</v>
      </c>
      <c r="B37" s="64">
        <v>96.045197740112997</v>
      </c>
      <c r="C37" s="22">
        <v>68</v>
      </c>
      <c r="D37" s="20">
        <v>70.8</v>
      </c>
      <c r="E37" s="20">
        <v>4.5</v>
      </c>
      <c r="F37" s="20">
        <v>4.3</v>
      </c>
      <c r="G37" s="20">
        <v>4.5999999999999996</v>
      </c>
      <c r="H37" s="20">
        <v>4.5</v>
      </c>
      <c r="I37" s="20">
        <v>4.3</v>
      </c>
      <c r="J37" s="66">
        <v>92.6</v>
      </c>
    </row>
    <row r="39" spans="1:18" x14ac:dyDescent="0.25">
      <c r="A39" s="70" t="s">
        <v>15</v>
      </c>
      <c r="B39" s="71"/>
      <c r="C39" s="71"/>
      <c r="D39" s="71"/>
      <c r="E39" s="71"/>
      <c r="F39" s="71"/>
      <c r="G39" s="71"/>
      <c r="H39" s="71"/>
      <c r="I39" s="71"/>
      <c r="J39" s="73"/>
    </row>
    <row r="40" spans="1:18" ht="12.75" customHeight="1" x14ac:dyDescent="0.25">
      <c r="A40" s="14" t="s">
        <v>16</v>
      </c>
      <c r="B40" s="96" t="s">
        <v>34</v>
      </c>
      <c r="C40" s="96"/>
      <c r="D40" s="96"/>
      <c r="E40" s="96"/>
      <c r="F40" s="96"/>
      <c r="G40" s="96"/>
      <c r="H40" s="96"/>
      <c r="I40" s="96"/>
      <c r="J40" s="97"/>
    </row>
    <row r="41" spans="1:18" ht="12.75" customHeight="1" x14ac:dyDescent="0.25">
      <c r="A41" s="98" t="s">
        <v>17</v>
      </c>
      <c r="B41" s="99"/>
      <c r="C41" s="99"/>
      <c r="D41" s="99"/>
      <c r="E41" s="99"/>
      <c r="F41" s="99"/>
      <c r="G41" s="99"/>
      <c r="H41" s="99"/>
      <c r="I41" s="99"/>
      <c r="J41" s="100"/>
      <c r="K41" s="72"/>
      <c r="L41" s="72"/>
      <c r="M41" s="72"/>
      <c r="N41" s="72"/>
      <c r="O41" s="72"/>
      <c r="P41" s="72"/>
      <c r="Q41" s="72"/>
      <c r="R41" s="72"/>
    </row>
  </sheetData>
  <mergeCells count="27">
    <mergeCell ref="A11:A12"/>
    <mergeCell ref="B11:B12"/>
    <mergeCell ref="C11:C12"/>
    <mergeCell ref="D11:D12"/>
    <mergeCell ref="E11:J11"/>
    <mergeCell ref="A6:A7"/>
    <mergeCell ref="B6:B7"/>
    <mergeCell ref="C6:C7"/>
    <mergeCell ref="D6:D7"/>
    <mergeCell ref="E6:J6"/>
    <mergeCell ref="A30:A31"/>
    <mergeCell ref="B30:B31"/>
    <mergeCell ref="C30:C31"/>
    <mergeCell ref="D30:D31"/>
    <mergeCell ref="E30:J30"/>
    <mergeCell ref="A21:A22"/>
    <mergeCell ref="B21:B22"/>
    <mergeCell ref="C21:C22"/>
    <mergeCell ref="D21:D22"/>
    <mergeCell ref="E21:J21"/>
    <mergeCell ref="A41:J41"/>
    <mergeCell ref="A35:A36"/>
    <mergeCell ref="B35:B36"/>
    <mergeCell ref="C35:C36"/>
    <mergeCell ref="D35:D36"/>
    <mergeCell ref="E35:J35"/>
    <mergeCell ref="B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workbookViewId="0"/>
  </sheetViews>
  <sheetFormatPr baseColWidth="10" defaultRowHeight="15" x14ac:dyDescent="0.25"/>
  <cols>
    <col min="1" max="1" width="23.5703125" customWidth="1"/>
  </cols>
  <sheetData>
    <row r="1" spans="1:10" x14ac:dyDescent="0.25">
      <c r="A1" s="1"/>
      <c r="B1" s="9"/>
      <c r="C1" s="1"/>
      <c r="D1" s="1"/>
      <c r="E1" s="1"/>
    </row>
    <row r="2" spans="1:10" x14ac:dyDescent="0.25">
      <c r="A2" s="2" t="s">
        <v>20</v>
      </c>
      <c r="B2" s="9"/>
      <c r="C2" s="1"/>
      <c r="D2" s="1"/>
      <c r="E2" s="1"/>
    </row>
    <row r="3" spans="1:10" x14ac:dyDescent="0.25">
      <c r="A3" s="5" t="s">
        <v>46</v>
      </c>
      <c r="B3" s="9"/>
      <c r="C3" s="1"/>
      <c r="D3" s="1"/>
      <c r="E3" s="1"/>
    </row>
    <row r="4" spans="1:10" x14ac:dyDescent="0.25">
      <c r="A4" s="5" t="s">
        <v>23</v>
      </c>
      <c r="B4" s="5"/>
      <c r="C4" s="5"/>
      <c r="D4" s="5"/>
      <c r="E4" s="5"/>
    </row>
    <row r="6" spans="1:10" ht="15" customHeight="1" x14ac:dyDescent="0.25">
      <c r="A6" s="101" t="s">
        <v>1</v>
      </c>
      <c r="B6" s="101" t="s">
        <v>22</v>
      </c>
      <c r="C6" s="101" t="s">
        <v>24</v>
      </c>
      <c r="D6" s="104" t="s">
        <v>6</v>
      </c>
      <c r="E6" s="105" t="s">
        <v>7</v>
      </c>
      <c r="F6" s="106"/>
      <c r="G6" s="106"/>
      <c r="H6" s="106"/>
      <c r="I6" s="106"/>
      <c r="J6" s="111"/>
    </row>
    <row r="7" spans="1:10" ht="67.5" x14ac:dyDescent="0.25">
      <c r="A7" s="101"/>
      <c r="B7" s="101"/>
      <c r="C7" s="101"/>
      <c r="D7" s="110"/>
      <c r="E7" s="44" t="s">
        <v>36</v>
      </c>
      <c r="F7" s="44" t="s">
        <v>37</v>
      </c>
      <c r="G7" s="45" t="s">
        <v>38</v>
      </c>
      <c r="H7" s="45" t="s">
        <v>39</v>
      </c>
      <c r="I7" s="44" t="s">
        <v>40</v>
      </c>
      <c r="J7" s="46" t="s">
        <v>41</v>
      </c>
    </row>
    <row r="8" spans="1:10" x14ac:dyDescent="0.25">
      <c r="A8" s="34" t="s">
        <v>21</v>
      </c>
      <c r="B8" s="22">
        <v>76326</v>
      </c>
      <c r="C8" s="22">
        <v>34881</v>
      </c>
      <c r="D8" s="20">
        <v>45.7</v>
      </c>
      <c r="E8" s="20">
        <v>4.2</v>
      </c>
      <c r="F8" s="20">
        <v>4.5</v>
      </c>
      <c r="G8" s="21">
        <v>4.5</v>
      </c>
      <c r="H8" s="21">
        <v>4.5</v>
      </c>
      <c r="I8" s="20">
        <v>4</v>
      </c>
      <c r="J8" s="69">
        <v>89.2</v>
      </c>
    </row>
    <row r="9" spans="1:10" x14ac:dyDescent="0.25">
      <c r="A9" s="5"/>
      <c r="B9" s="7"/>
      <c r="C9" s="6"/>
      <c r="D9" s="6"/>
      <c r="E9" s="48"/>
      <c r="F9" s="48"/>
      <c r="G9" s="48"/>
      <c r="H9" s="48"/>
      <c r="I9" s="48"/>
      <c r="J9" s="49"/>
    </row>
    <row r="10" spans="1:10" x14ac:dyDescent="0.25">
      <c r="A10" s="5" t="s">
        <v>30</v>
      </c>
      <c r="B10" s="7"/>
      <c r="C10" s="6"/>
      <c r="D10" s="6"/>
      <c r="E10" s="48"/>
      <c r="F10" s="48"/>
      <c r="G10" s="48"/>
      <c r="H10" s="48"/>
      <c r="I10" s="48"/>
      <c r="J10" s="49"/>
    </row>
    <row r="11" spans="1:10" ht="15" customHeight="1" x14ac:dyDescent="0.25">
      <c r="A11" s="101" t="s">
        <v>1</v>
      </c>
      <c r="B11" s="101" t="s">
        <v>22</v>
      </c>
      <c r="C11" s="101" t="s">
        <v>24</v>
      </c>
      <c r="D11" s="104" t="s">
        <v>6</v>
      </c>
      <c r="E11" s="105" t="s">
        <v>7</v>
      </c>
      <c r="F11" s="106"/>
      <c r="G11" s="106"/>
      <c r="H11" s="106"/>
      <c r="I11" s="106"/>
      <c r="J11" s="111"/>
    </row>
    <row r="12" spans="1:10" ht="67.5" x14ac:dyDescent="0.25">
      <c r="A12" s="104"/>
      <c r="B12" s="101"/>
      <c r="C12" s="101"/>
      <c r="D12" s="110"/>
      <c r="E12" s="50" t="s">
        <v>36</v>
      </c>
      <c r="F12" s="50" t="s">
        <v>37</v>
      </c>
      <c r="G12" s="51" t="s">
        <v>38</v>
      </c>
      <c r="H12" s="51" t="s">
        <v>39</v>
      </c>
      <c r="I12" s="50" t="s">
        <v>40</v>
      </c>
      <c r="J12" s="52" t="s">
        <v>41</v>
      </c>
    </row>
    <row r="13" spans="1:10" x14ac:dyDescent="0.25">
      <c r="A13" s="68" t="s">
        <v>0</v>
      </c>
      <c r="B13" s="54">
        <v>804</v>
      </c>
      <c r="C13" s="55">
        <v>345</v>
      </c>
      <c r="D13" s="55">
        <v>42.9</v>
      </c>
      <c r="E13" s="56">
        <v>4.0999999999999996</v>
      </c>
      <c r="F13" s="56">
        <v>4.2</v>
      </c>
      <c r="G13" s="56">
        <v>4.3</v>
      </c>
      <c r="H13" s="56">
        <v>4.4000000000000004</v>
      </c>
      <c r="I13" s="56">
        <v>3.8</v>
      </c>
      <c r="J13" s="56">
        <v>85.9</v>
      </c>
    </row>
    <row r="14" spans="1:10" x14ac:dyDescent="0.25">
      <c r="A14" s="68" t="s">
        <v>2</v>
      </c>
      <c r="B14" s="54">
        <v>175</v>
      </c>
      <c r="C14" s="55">
        <v>89</v>
      </c>
      <c r="D14" s="55">
        <v>50.9</v>
      </c>
      <c r="E14" s="56">
        <v>4.3</v>
      </c>
      <c r="F14" s="56">
        <v>4.2</v>
      </c>
      <c r="G14" s="56">
        <v>4.3</v>
      </c>
      <c r="H14" s="56">
        <v>4.4000000000000004</v>
      </c>
      <c r="I14" s="56">
        <v>4.0999999999999996</v>
      </c>
      <c r="J14" s="56">
        <v>90.9</v>
      </c>
    </row>
    <row r="15" spans="1:10" x14ac:dyDescent="0.25">
      <c r="A15" s="68" t="s">
        <v>3</v>
      </c>
      <c r="B15" s="54">
        <v>262</v>
      </c>
      <c r="C15" s="55">
        <v>114</v>
      </c>
      <c r="D15" s="55">
        <v>43.5</v>
      </c>
      <c r="E15" s="56">
        <v>4.0999999999999996</v>
      </c>
      <c r="F15" s="56">
        <v>4</v>
      </c>
      <c r="G15" s="56">
        <v>4.2</v>
      </c>
      <c r="H15" s="56">
        <v>4.2</v>
      </c>
      <c r="I15" s="56">
        <v>4</v>
      </c>
      <c r="J15" s="56">
        <v>87.4</v>
      </c>
    </row>
    <row r="16" spans="1:10" x14ac:dyDescent="0.25">
      <c r="A16" s="68" t="s">
        <v>4</v>
      </c>
      <c r="B16" s="54">
        <v>491</v>
      </c>
      <c r="C16" s="55">
        <v>258</v>
      </c>
      <c r="D16" s="55">
        <v>52.5</v>
      </c>
      <c r="E16" s="56">
        <v>4</v>
      </c>
      <c r="F16" s="56">
        <v>4.5</v>
      </c>
      <c r="G16" s="56">
        <v>4.5</v>
      </c>
      <c r="H16" s="56">
        <v>4.5</v>
      </c>
      <c r="I16" s="56">
        <v>4</v>
      </c>
      <c r="J16" s="56">
        <v>89.7</v>
      </c>
    </row>
    <row r="17" spans="1:10" x14ac:dyDescent="0.25">
      <c r="A17" s="68" t="s">
        <v>47</v>
      </c>
      <c r="B17" s="54">
        <v>99</v>
      </c>
      <c r="C17" s="55">
        <v>42</v>
      </c>
      <c r="D17" s="55">
        <v>42.4</v>
      </c>
      <c r="E17" s="56">
        <v>4.3</v>
      </c>
      <c r="F17" s="56">
        <v>4.7</v>
      </c>
      <c r="G17" s="56">
        <v>4.5999999999999996</v>
      </c>
      <c r="H17" s="56">
        <v>4.7</v>
      </c>
      <c r="I17" s="56">
        <v>4.3</v>
      </c>
      <c r="J17" s="56">
        <v>90.5</v>
      </c>
    </row>
    <row r="18" spans="1:10" x14ac:dyDescent="0.25">
      <c r="A18" s="67" t="s">
        <v>48</v>
      </c>
      <c r="B18" s="54">
        <v>4</v>
      </c>
      <c r="C18" s="55">
        <v>2</v>
      </c>
      <c r="D18" s="55">
        <v>50</v>
      </c>
      <c r="E18" s="56">
        <v>4</v>
      </c>
      <c r="F18" s="56">
        <v>4</v>
      </c>
      <c r="G18" s="56">
        <v>5</v>
      </c>
      <c r="H18" s="56">
        <v>5</v>
      </c>
      <c r="I18" s="56">
        <v>4.5</v>
      </c>
      <c r="J18" s="56">
        <v>100</v>
      </c>
    </row>
    <row r="19" spans="1:10" x14ac:dyDescent="0.25">
      <c r="A19" s="6"/>
      <c r="B19" s="7"/>
      <c r="C19" s="6"/>
      <c r="D19" s="6"/>
      <c r="E19" s="48"/>
      <c r="F19" s="48"/>
      <c r="G19" s="48"/>
      <c r="H19" s="48"/>
      <c r="I19" s="48"/>
      <c r="J19" s="49"/>
    </row>
    <row r="20" spans="1:10" x14ac:dyDescent="0.25">
      <c r="A20" s="10" t="s">
        <v>33</v>
      </c>
      <c r="B20" s="7"/>
      <c r="C20" s="6"/>
      <c r="D20" s="6"/>
      <c r="E20" s="48"/>
      <c r="F20" s="48"/>
      <c r="G20" s="48"/>
      <c r="H20" s="48"/>
      <c r="I20" s="48"/>
      <c r="J20" s="49"/>
    </row>
    <row r="21" spans="1:10" ht="15" customHeight="1" x14ac:dyDescent="0.25">
      <c r="A21" s="101" t="s">
        <v>1</v>
      </c>
      <c r="B21" s="101" t="s">
        <v>22</v>
      </c>
      <c r="C21" s="101" t="s">
        <v>24</v>
      </c>
      <c r="D21" s="104" t="s">
        <v>6</v>
      </c>
      <c r="E21" s="105" t="s">
        <v>7</v>
      </c>
      <c r="F21" s="106"/>
      <c r="G21" s="106"/>
      <c r="H21" s="106"/>
      <c r="I21" s="106"/>
      <c r="J21" s="111"/>
    </row>
    <row r="22" spans="1:10" ht="67.5" x14ac:dyDescent="0.25">
      <c r="A22" s="104"/>
      <c r="B22" s="101"/>
      <c r="C22" s="101"/>
      <c r="D22" s="110"/>
      <c r="E22" s="50" t="s">
        <v>36</v>
      </c>
      <c r="F22" s="50" t="s">
        <v>37</v>
      </c>
      <c r="G22" s="51" t="s">
        <v>38</v>
      </c>
      <c r="H22" s="51" t="s">
        <v>39</v>
      </c>
      <c r="I22" s="50" t="s">
        <v>40</v>
      </c>
      <c r="J22" s="52" t="s">
        <v>41</v>
      </c>
    </row>
    <row r="23" spans="1:10" x14ac:dyDescent="0.25">
      <c r="A23" s="67" t="s">
        <v>8</v>
      </c>
      <c r="B23" s="54">
        <v>146</v>
      </c>
      <c r="C23" s="57">
        <v>70</v>
      </c>
      <c r="D23" s="57">
        <v>47.9</v>
      </c>
      <c r="E23" s="60">
        <v>4.4000000000000004</v>
      </c>
      <c r="F23" s="60">
        <v>4.5</v>
      </c>
      <c r="G23" s="60">
        <v>4.5999999999999996</v>
      </c>
      <c r="H23" s="60">
        <v>4.5999999999999996</v>
      </c>
      <c r="I23" s="60">
        <v>3.8</v>
      </c>
      <c r="J23" s="60">
        <v>85.5</v>
      </c>
    </row>
    <row r="24" spans="1:10" x14ac:dyDescent="0.25">
      <c r="A24" s="3" t="s">
        <v>9</v>
      </c>
      <c r="B24" s="64">
        <f>C24/(D24/100)</f>
        <v>415.14360313315933</v>
      </c>
      <c r="C24" s="65">
        <v>159</v>
      </c>
      <c r="D24" s="66">
        <v>38.299999999999997</v>
      </c>
      <c r="E24" s="66">
        <v>4</v>
      </c>
      <c r="F24" s="66">
        <v>4.0999999999999996</v>
      </c>
      <c r="G24" s="66">
        <v>4.2</v>
      </c>
      <c r="H24" s="66">
        <v>4.4000000000000004</v>
      </c>
      <c r="I24" s="66">
        <v>3.9</v>
      </c>
      <c r="J24" s="65">
        <v>87.3</v>
      </c>
    </row>
    <row r="25" spans="1:10" x14ac:dyDescent="0.25">
      <c r="A25" s="4" t="s">
        <v>11</v>
      </c>
      <c r="B25" s="64">
        <f>C25/(D25/100)</f>
        <v>390.18087855297159</v>
      </c>
      <c r="C25" s="65">
        <v>151</v>
      </c>
      <c r="D25" s="66">
        <v>38.700000000000003</v>
      </c>
      <c r="E25" s="66">
        <v>4.0999999999999996</v>
      </c>
      <c r="F25" s="66">
        <v>4</v>
      </c>
      <c r="G25" s="66">
        <v>4.3</v>
      </c>
      <c r="H25" s="66">
        <v>4.2</v>
      </c>
      <c r="I25" s="66">
        <v>3.8</v>
      </c>
      <c r="J25" s="65">
        <v>79.900000000000006</v>
      </c>
    </row>
    <row r="26" spans="1:10" x14ac:dyDescent="0.25">
      <c r="A26" s="4" t="s">
        <v>13</v>
      </c>
      <c r="B26" s="64">
        <f>C26/(D26/100)</f>
        <v>49.999999999999993</v>
      </c>
      <c r="C26" s="22">
        <v>28</v>
      </c>
      <c r="D26" s="20">
        <v>56</v>
      </c>
      <c r="E26" s="20">
        <v>4.0999999999999996</v>
      </c>
      <c r="F26" s="20">
        <v>4</v>
      </c>
      <c r="G26" s="20">
        <v>4.0999999999999996</v>
      </c>
      <c r="H26" s="20">
        <v>4.0999999999999996</v>
      </c>
      <c r="I26" s="20">
        <v>3.5</v>
      </c>
      <c r="J26" s="65">
        <v>92.9</v>
      </c>
    </row>
    <row r="27" spans="1:10" x14ac:dyDescent="0.25">
      <c r="A27" s="3" t="s">
        <v>10</v>
      </c>
      <c r="B27" s="64">
        <f>C27/(D27/100)</f>
        <v>211.18012422360249</v>
      </c>
      <c r="C27" s="22">
        <v>102</v>
      </c>
      <c r="D27" s="20">
        <v>48.3</v>
      </c>
      <c r="E27" s="20">
        <v>3.9</v>
      </c>
      <c r="F27" s="20">
        <v>4</v>
      </c>
      <c r="G27" s="20">
        <v>4.0999999999999996</v>
      </c>
      <c r="H27" s="20">
        <v>4.3</v>
      </c>
      <c r="I27" s="20">
        <v>3.6</v>
      </c>
      <c r="J27" s="65">
        <v>83.7</v>
      </c>
    </row>
    <row r="28" spans="1:10" x14ac:dyDescent="0.25">
      <c r="A28" s="6"/>
      <c r="B28" s="7"/>
      <c r="C28" s="6"/>
      <c r="D28" s="6"/>
      <c r="E28" s="48"/>
      <c r="F28" s="48"/>
      <c r="G28" s="48"/>
      <c r="H28" s="48"/>
      <c r="I28" s="48"/>
      <c r="J28" s="49"/>
    </row>
    <row r="29" spans="1:10" x14ac:dyDescent="0.25">
      <c r="A29" s="5" t="s">
        <v>31</v>
      </c>
      <c r="B29" s="7"/>
      <c r="C29" s="6"/>
      <c r="D29" s="6"/>
      <c r="E29" s="48"/>
      <c r="F29" s="48"/>
      <c r="G29" s="48"/>
      <c r="H29" s="48"/>
      <c r="I29" s="48"/>
      <c r="J29" s="49"/>
    </row>
    <row r="30" spans="1:10" ht="15" customHeight="1" x14ac:dyDescent="0.25">
      <c r="A30" s="101" t="s">
        <v>1</v>
      </c>
      <c r="B30" s="101" t="s">
        <v>22</v>
      </c>
      <c r="C30" s="101" t="s">
        <v>24</v>
      </c>
      <c r="D30" s="104" t="s">
        <v>6</v>
      </c>
      <c r="E30" s="105" t="s">
        <v>7</v>
      </c>
      <c r="F30" s="106"/>
      <c r="G30" s="106"/>
      <c r="H30" s="106"/>
      <c r="I30" s="106"/>
      <c r="J30" s="111"/>
    </row>
    <row r="31" spans="1:10" ht="67.5" x14ac:dyDescent="0.25">
      <c r="A31" s="101"/>
      <c r="B31" s="101"/>
      <c r="C31" s="101"/>
      <c r="D31" s="110"/>
      <c r="E31" s="50" t="s">
        <v>36</v>
      </c>
      <c r="F31" s="50" t="s">
        <v>37</v>
      </c>
      <c r="G31" s="51" t="s">
        <v>38</v>
      </c>
      <c r="H31" s="50" t="s">
        <v>39</v>
      </c>
      <c r="I31" s="50" t="s">
        <v>40</v>
      </c>
      <c r="J31" s="52" t="s">
        <v>41</v>
      </c>
    </row>
    <row r="32" spans="1:10" x14ac:dyDescent="0.25">
      <c r="A32" s="3" t="s">
        <v>12</v>
      </c>
      <c r="B32" s="64">
        <f>C32/(D32/100)</f>
        <v>180.14705882352939</v>
      </c>
      <c r="C32" s="65">
        <v>98</v>
      </c>
      <c r="D32" s="66">
        <v>54.4</v>
      </c>
      <c r="E32" s="66">
        <v>4.4000000000000004</v>
      </c>
      <c r="F32" s="66">
        <v>4.3</v>
      </c>
      <c r="G32" s="66">
        <v>4.5999999999999996</v>
      </c>
      <c r="H32" s="66">
        <v>4.7</v>
      </c>
      <c r="I32" s="66">
        <v>4.2</v>
      </c>
      <c r="J32" s="65">
        <v>93.8</v>
      </c>
    </row>
    <row r="33" spans="1:18" x14ac:dyDescent="0.25">
      <c r="A33" s="6"/>
      <c r="B33" s="7"/>
      <c r="C33" s="6"/>
      <c r="D33" s="6"/>
      <c r="E33" s="48"/>
      <c r="F33" s="48"/>
      <c r="G33" s="48"/>
      <c r="H33" s="48"/>
      <c r="I33" s="48"/>
      <c r="J33" s="49"/>
    </row>
    <row r="34" spans="1:18" x14ac:dyDescent="0.25">
      <c r="A34" s="5" t="s">
        <v>32</v>
      </c>
      <c r="B34" s="7"/>
      <c r="C34" s="6"/>
      <c r="D34" s="6"/>
      <c r="E34" s="48"/>
      <c r="F34" s="48"/>
      <c r="G34" s="48"/>
      <c r="H34" s="48"/>
      <c r="I34" s="48"/>
      <c r="J34" s="49"/>
    </row>
    <row r="35" spans="1:18" ht="15" customHeight="1" x14ac:dyDescent="0.25">
      <c r="A35" s="101" t="s">
        <v>1</v>
      </c>
      <c r="B35" s="101" t="s">
        <v>22</v>
      </c>
      <c r="C35" s="101" t="s">
        <v>24</v>
      </c>
      <c r="D35" s="104" t="s">
        <v>6</v>
      </c>
      <c r="E35" s="105" t="s">
        <v>7</v>
      </c>
      <c r="F35" s="106"/>
      <c r="G35" s="106"/>
      <c r="H35" s="106"/>
      <c r="I35" s="106"/>
      <c r="J35" s="111"/>
    </row>
    <row r="36" spans="1:18" ht="67.5" x14ac:dyDescent="0.25">
      <c r="A36" s="101"/>
      <c r="B36" s="101"/>
      <c r="C36" s="101"/>
      <c r="D36" s="110"/>
      <c r="E36" s="50" t="s">
        <v>36</v>
      </c>
      <c r="F36" s="50" t="s">
        <v>37</v>
      </c>
      <c r="G36" s="51" t="s">
        <v>38</v>
      </c>
      <c r="H36" s="50" t="s">
        <v>39</v>
      </c>
      <c r="I36" s="50" t="s">
        <v>40</v>
      </c>
      <c r="J36" s="52" t="s">
        <v>41</v>
      </c>
    </row>
    <row r="37" spans="1:18" x14ac:dyDescent="0.25">
      <c r="A37" s="3" t="s">
        <v>44</v>
      </c>
      <c r="B37" s="64">
        <f>C37/(D37/100)</f>
        <v>106.08695652173914</v>
      </c>
      <c r="C37" s="22">
        <v>61</v>
      </c>
      <c r="D37" s="20">
        <v>57.5</v>
      </c>
      <c r="E37" s="20">
        <v>4.4000000000000004</v>
      </c>
      <c r="F37" s="20">
        <v>4.3</v>
      </c>
      <c r="G37" s="20">
        <v>4.5</v>
      </c>
      <c r="H37" s="20">
        <v>4.5</v>
      </c>
      <c r="I37" s="20">
        <v>4</v>
      </c>
      <c r="J37" s="66">
        <v>95</v>
      </c>
    </row>
    <row r="39" spans="1:18" x14ac:dyDescent="0.25">
      <c r="A39" s="70" t="s">
        <v>15</v>
      </c>
      <c r="B39" s="71"/>
      <c r="C39" s="71"/>
      <c r="D39" s="71"/>
      <c r="E39" s="71"/>
      <c r="F39" s="71"/>
      <c r="G39" s="71"/>
      <c r="H39" s="71"/>
      <c r="I39" s="71"/>
      <c r="J39" s="73"/>
    </row>
    <row r="40" spans="1:18" ht="12.75" customHeight="1" x14ac:dyDescent="0.25">
      <c r="A40" s="14" t="s">
        <v>16</v>
      </c>
      <c r="B40" s="96" t="s">
        <v>34</v>
      </c>
      <c r="C40" s="96"/>
      <c r="D40" s="96"/>
      <c r="E40" s="96"/>
      <c r="F40" s="96"/>
      <c r="G40" s="96"/>
      <c r="H40" s="96"/>
      <c r="I40" s="96"/>
      <c r="J40" s="97"/>
    </row>
    <row r="41" spans="1:18" ht="12.75" customHeight="1" x14ac:dyDescent="0.25">
      <c r="A41" s="98" t="s">
        <v>17</v>
      </c>
      <c r="B41" s="99"/>
      <c r="C41" s="99"/>
      <c r="D41" s="99"/>
      <c r="E41" s="99"/>
      <c r="F41" s="99"/>
      <c r="G41" s="99"/>
      <c r="H41" s="99"/>
      <c r="I41" s="99"/>
      <c r="J41" s="100"/>
      <c r="K41" s="72"/>
      <c r="L41" s="72"/>
      <c r="M41" s="72"/>
      <c r="N41" s="72"/>
      <c r="O41" s="72"/>
      <c r="P41" s="72"/>
      <c r="Q41" s="72"/>
      <c r="R41" s="72"/>
    </row>
  </sheetData>
  <mergeCells count="27">
    <mergeCell ref="E21:J21"/>
    <mergeCell ref="A35:A36"/>
    <mergeCell ref="B35:B36"/>
    <mergeCell ref="C35:C36"/>
    <mergeCell ref="D35:D36"/>
    <mergeCell ref="E35:J35"/>
    <mergeCell ref="A6:A7"/>
    <mergeCell ref="B6:B7"/>
    <mergeCell ref="C6:C7"/>
    <mergeCell ref="D6:D7"/>
    <mergeCell ref="E6:J6"/>
    <mergeCell ref="B40:J40"/>
    <mergeCell ref="A41:J41"/>
    <mergeCell ref="A11:A12"/>
    <mergeCell ref="B11:B12"/>
    <mergeCell ref="C11:C12"/>
    <mergeCell ref="D11:D12"/>
    <mergeCell ref="E11:J11"/>
    <mergeCell ref="A30:A31"/>
    <mergeCell ref="B30:B31"/>
    <mergeCell ref="C30:C31"/>
    <mergeCell ref="D30:D31"/>
    <mergeCell ref="E30:J30"/>
    <mergeCell ref="A21:A22"/>
    <mergeCell ref="B21:B22"/>
    <mergeCell ref="C21:C22"/>
    <mergeCell ref="D21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/>
  </sheetViews>
  <sheetFormatPr baseColWidth="10" defaultRowHeight="15" x14ac:dyDescent="0.25"/>
  <cols>
    <col min="1" max="1" width="23.5703125" customWidth="1"/>
  </cols>
  <sheetData>
    <row r="1" spans="1:10" x14ac:dyDescent="0.25">
      <c r="A1" s="1"/>
      <c r="B1" s="9"/>
      <c r="C1" s="1"/>
      <c r="D1" s="1"/>
      <c r="E1" s="1"/>
    </row>
    <row r="2" spans="1:10" x14ac:dyDescent="0.25">
      <c r="A2" s="2" t="s">
        <v>20</v>
      </c>
      <c r="B2" s="9"/>
      <c r="C2" s="1"/>
      <c r="D2" s="1"/>
      <c r="E2" s="1"/>
    </row>
    <row r="3" spans="1:10" x14ac:dyDescent="0.25">
      <c r="A3" s="5" t="s">
        <v>35</v>
      </c>
      <c r="B3" s="9"/>
      <c r="C3" s="1"/>
      <c r="D3" s="1"/>
      <c r="E3" s="1"/>
    </row>
    <row r="4" spans="1:10" x14ac:dyDescent="0.25">
      <c r="A4" s="5" t="s">
        <v>23</v>
      </c>
      <c r="B4" s="5"/>
      <c r="C4" s="5"/>
      <c r="D4" s="5"/>
      <c r="E4" s="5"/>
    </row>
    <row r="6" spans="1:10" ht="15" customHeight="1" x14ac:dyDescent="0.25">
      <c r="A6" s="101" t="s">
        <v>1</v>
      </c>
      <c r="B6" s="101" t="s">
        <v>22</v>
      </c>
      <c r="C6" s="101" t="s">
        <v>24</v>
      </c>
      <c r="D6" s="104" t="s">
        <v>6</v>
      </c>
      <c r="E6" s="105" t="s">
        <v>7</v>
      </c>
      <c r="F6" s="106"/>
      <c r="G6" s="106"/>
      <c r="H6" s="106"/>
      <c r="I6" s="106"/>
      <c r="J6" s="111"/>
    </row>
    <row r="7" spans="1:10" ht="67.5" x14ac:dyDescent="0.25">
      <c r="A7" s="101"/>
      <c r="B7" s="101"/>
      <c r="C7" s="101"/>
      <c r="D7" s="110"/>
      <c r="E7" s="44" t="s">
        <v>36</v>
      </c>
      <c r="F7" s="44" t="s">
        <v>37</v>
      </c>
      <c r="G7" s="45" t="s">
        <v>38</v>
      </c>
      <c r="H7" s="45" t="s">
        <v>39</v>
      </c>
      <c r="I7" s="44" t="s">
        <v>40</v>
      </c>
      <c r="J7" s="46" t="s">
        <v>41</v>
      </c>
    </row>
    <row r="8" spans="1:10" x14ac:dyDescent="0.25">
      <c r="A8" s="34" t="s">
        <v>21</v>
      </c>
      <c r="B8" s="15">
        <v>78600</v>
      </c>
      <c r="C8" s="15">
        <v>36551</v>
      </c>
      <c r="D8" s="16">
        <v>44.9</v>
      </c>
      <c r="E8" s="16">
        <v>4.2</v>
      </c>
      <c r="F8" s="16">
        <v>4.5</v>
      </c>
      <c r="G8" s="19">
        <v>4.5</v>
      </c>
      <c r="H8" s="19">
        <v>4.5</v>
      </c>
      <c r="I8" s="16">
        <v>3.9</v>
      </c>
      <c r="J8" s="47">
        <v>89.6</v>
      </c>
    </row>
    <row r="9" spans="1:10" x14ac:dyDescent="0.25">
      <c r="A9" s="5"/>
      <c r="B9" s="7"/>
      <c r="C9" s="6"/>
      <c r="D9" s="6"/>
      <c r="E9" s="48"/>
      <c r="F9" s="48"/>
      <c r="G9" s="48"/>
      <c r="H9" s="48"/>
      <c r="I9" s="48"/>
      <c r="J9" s="49"/>
    </row>
    <row r="10" spans="1:10" x14ac:dyDescent="0.25">
      <c r="A10" s="5" t="s">
        <v>30</v>
      </c>
      <c r="B10" s="7"/>
      <c r="C10" s="6"/>
      <c r="D10" s="6"/>
      <c r="E10" s="48"/>
      <c r="F10" s="48"/>
      <c r="G10" s="48"/>
      <c r="H10" s="48"/>
      <c r="I10" s="48"/>
      <c r="J10" s="49"/>
    </row>
    <row r="11" spans="1:10" ht="15" customHeight="1" x14ac:dyDescent="0.25">
      <c r="A11" s="101" t="s">
        <v>1</v>
      </c>
      <c r="B11" s="101" t="s">
        <v>22</v>
      </c>
      <c r="C11" s="101" t="s">
        <v>24</v>
      </c>
      <c r="D11" s="104" t="s">
        <v>6</v>
      </c>
      <c r="E11" s="105" t="s">
        <v>7</v>
      </c>
      <c r="F11" s="106"/>
      <c r="G11" s="106"/>
      <c r="H11" s="106"/>
      <c r="I11" s="106"/>
      <c r="J11" s="111"/>
    </row>
    <row r="12" spans="1:10" ht="67.5" x14ac:dyDescent="0.25">
      <c r="A12" s="104"/>
      <c r="B12" s="101"/>
      <c r="C12" s="101"/>
      <c r="D12" s="110"/>
      <c r="E12" s="50" t="s">
        <v>36</v>
      </c>
      <c r="F12" s="50" t="s">
        <v>37</v>
      </c>
      <c r="G12" s="51" t="s">
        <v>38</v>
      </c>
      <c r="H12" s="51" t="s">
        <v>39</v>
      </c>
      <c r="I12" s="50" t="s">
        <v>40</v>
      </c>
      <c r="J12" s="52" t="s">
        <v>41</v>
      </c>
    </row>
    <row r="13" spans="1:10" x14ac:dyDescent="0.25">
      <c r="A13" s="53" t="s">
        <v>0</v>
      </c>
      <c r="B13" s="54">
        <v>957</v>
      </c>
      <c r="C13" s="55">
        <v>448</v>
      </c>
      <c r="D13" s="55">
        <v>46.8</v>
      </c>
      <c r="E13" s="56">
        <v>4</v>
      </c>
      <c r="F13" s="56">
        <v>4.0999999999999996</v>
      </c>
      <c r="G13" s="56">
        <v>4.3</v>
      </c>
      <c r="H13" s="56">
        <v>4.4000000000000004</v>
      </c>
      <c r="I13" s="56">
        <v>3.7</v>
      </c>
      <c r="J13" s="56">
        <v>87.8</v>
      </c>
    </row>
    <row r="14" spans="1:10" x14ac:dyDescent="0.25">
      <c r="A14" s="53" t="s">
        <v>2</v>
      </c>
      <c r="B14" s="54">
        <v>214</v>
      </c>
      <c r="C14" s="55">
        <v>103</v>
      </c>
      <c r="D14" s="55">
        <v>48.1</v>
      </c>
      <c r="E14" s="56">
        <v>4</v>
      </c>
      <c r="F14" s="56">
        <v>4.0999999999999996</v>
      </c>
      <c r="G14" s="56">
        <v>4.3</v>
      </c>
      <c r="H14" s="56">
        <v>4.5</v>
      </c>
      <c r="I14" s="56">
        <v>3.8</v>
      </c>
      <c r="J14" s="56">
        <v>85.9</v>
      </c>
    </row>
    <row r="15" spans="1:10" x14ac:dyDescent="0.25">
      <c r="A15" s="53" t="s">
        <v>3</v>
      </c>
      <c r="B15" s="54">
        <v>317</v>
      </c>
      <c r="C15" s="55">
        <v>142</v>
      </c>
      <c r="D15" s="55">
        <v>44.8</v>
      </c>
      <c r="E15" s="56">
        <v>4</v>
      </c>
      <c r="F15" s="56">
        <v>4</v>
      </c>
      <c r="G15" s="56">
        <v>4.0999999999999996</v>
      </c>
      <c r="H15" s="56">
        <v>4.2</v>
      </c>
      <c r="I15" s="56">
        <v>3.8</v>
      </c>
      <c r="J15" s="56">
        <v>91.3</v>
      </c>
    </row>
    <row r="16" spans="1:10" x14ac:dyDescent="0.25">
      <c r="A16" s="53" t="s">
        <v>4</v>
      </c>
      <c r="B16" s="54">
        <v>550</v>
      </c>
      <c r="C16" s="55">
        <v>226</v>
      </c>
      <c r="D16" s="55">
        <v>41.1</v>
      </c>
      <c r="E16" s="56">
        <v>4</v>
      </c>
      <c r="F16" s="56">
        <v>4.5</v>
      </c>
      <c r="G16" s="56">
        <v>4.5</v>
      </c>
      <c r="H16" s="56">
        <v>4.5</v>
      </c>
      <c r="I16" s="56">
        <v>3.8</v>
      </c>
      <c r="J16" s="56">
        <v>87.8</v>
      </c>
    </row>
    <row r="17" spans="1:10" x14ac:dyDescent="0.25">
      <c r="A17" s="53" t="s">
        <v>5</v>
      </c>
      <c r="B17" s="54">
        <v>112</v>
      </c>
      <c r="C17" s="55">
        <v>57</v>
      </c>
      <c r="D17" s="55">
        <v>50.9</v>
      </c>
      <c r="E17" s="56">
        <v>4.0999999999999996</v>
      </c>
      <c r="F17" s="56">
        <v>4.7</v>
      </c>
      <c r="G17" s="56">
        <v>4.5999999999999996</v>
      </c>
      <c r="H17" s="56">
        <v>4.5</v>
      </c>
      <c r="I17" s="56">
        <v>4.0999999999999996</v>
      </c>
      <c r="J17" s="56">
        <v>96.4</v>
      </c>
    </row>
    <row r="18" spans="1:10" x14ac:dyDescent="0.25">
      <c r="A18" s="3" t="s">
        <v>42</v>
      </c>
      <c r="B18" s="54" t="s">
        <v>43</v>
      </c>
      <c r="C18" s="55" t="s">
        <v>43</v>
      </c>
      <c r="D18" s="55" t="s">
        <v>43</v>
      </c>
      <c r="E18" s="56" t="s">
        <v>43</v>
      </c>
      <c r="F18" s="56" t="s">
        <v>43</v>
      </c>
      <c r="G18" s="56" t="s">
        <v>43</v>
      </c>
      <c r="H18" s="56" t="s">
        <v>43</v>
      </c>
      <c r="I18" s="56" t="s">
        <v>43</v>
      </c>
      <c r="J18" s="56" t="s">
        <v>43</v>
      </c>
    </row>
    <row r="19" spans="1:10" x14ac:dyDescent="0.25">
      <c r="A19" s="6"/>
      <c r="B19" s="7"/>
      <c r="C19" s="6"/>
      <c r="D19" s="6"/>
      <c r="E19" s="48"/>
      <c r="F19" s="48"/>
      <c r="G19" s="48"/>
      <c r="H19" s="48"/>
      <c r="I19" s="48"/>
      <c r="J19" s="49"/>
    </row>
    <row r="20" spans="1:10" x14ac:dyDescent="0.25">
      <c r="A20" s="10" t="s">
        <v>33</v>
      </c>
      <c r="B20" s="7"/>
      <c r="C20" s="6"/>
      <c r="D20" s="6"/>
      <c r="E20" s="48"/>
      <c r="F20" s="48"/>
      <c r="G20" s="48"/>
      <c r="H20" s="48"/>
      <c r="I20" s="48"/>
      <c r="J20" s="49"/>
    </row>
    <row r="21" spans="1:10" ht="15" customHeight="1" x14ac:dyDescent="0.25">
      <c r="A21" s="101" t="s">
        <v>1</v>
      </c>
      <c r="B21" s="101" t="s">
        <v>22</v>
      </c>
      <c r="C21" s="101" t="s">
        <v>24</v>
      </c>
      <c r="D21" s="104" t="s">
        <v>6</v>
      </c>
      <c r="E21" s="105" t="s">
        <v>7</v>
      </c>
      <c r="F21" s="106"/>
      <c r="G21" s="106"/>
      <c r="H21" s="106"/>
      <c r="I21" s="106"/>
      <c r="J21" s="111"/>
    </row>
    <row r="22" spans="1:10" ht="67.5" x14ac:dyDescent="0.25">
      <c r="A22" s="104"/>
      <c r="B22" s="101"/>
      <c r="C22" s="101"/>
      <c r="D22" s="110"/>
      <c r="E22" s="50" t="s">
        <v>36</v>
      </c>
      <c r="F22" s="50" t="s">
        <v>37</v>
      </c>
      <c r="G22" s="51" t="s">
        <v>38</v>
      </c>
      <c r="H22" s="51" t="s">
        <v>39</v>
      </c>
      <c r="I22" s="50" t="s">
        <v>40</v>
      </c>
      <c r="J22" s="52" t="s">
        <v>41</v>
      </c>
    </row>
    <row r="23" spans="1:10" x14ac:dyDescent="0.25">
      <c r="A23" s="3" t="s">
        <v>8</v>
      </c>
      <c r="B23" s="54">
        <v>144</v>
      </c>
      <c r="C23" s="57">
        <v>74</v>
      </c>
      <c r="D23" s="57">
        <v>51.4</v>
      </c>
      <c r="E23" s="60">
        <v>4.3</v>
      </c>
      <c r="F23" s="60">
        <v>4.3</v>
      </c>
      <c r="G23" s="60">
        <v>4.5</v>
      </c>
      <c r="H23" s="60">
        <v>4.4000000000000004</v>
      </c>
      <c r="I23" s="60">
        <v>4</v>
      </c>
      <c r="J23" s="60">
        <v>91.9</v>
      </c>
    </row>
    <row r="24" spans="1:10" x14ac:dyDescent="0.25">
      <c r="A24" s="3" t="s">
        <v>9</v>
      </c>
      <c r="B24" s="54">
        <v>450</v>
      </c>
      <c r="C24" s="57">
        <v>191</v>
      </c>
      <c r="D24" s="57">
        <v>42.4</v>
      </c>
      <c r="E24" s="60">
        <v>4</v>
      </c>
      <c r="F24" s="60">
        <v>4</v>
      </c>
      <c r="G24" s="60">
        <v>4.2</v>
      </c>
      <c r="H24" s="60">
        <v>4.3</v>
      </c>
      <c r="I24" s="60">
        <v>3.8</v>
      </c>
      <c r="J24" s="60">
        <v>85.6</v>
      </c>
    </row>
    <row r="25" spans="1:10" x14ac:dyDescent="0.25">
      <c r="A25" s="4" t="s">
        <v>11</v>
      </c>
      <c r="B25" s="54">
        <v>394</v>
      </c>
      <c r="C25" s="57">
        <v>167</v>
      </c>
      <c r="D25" s="57">
        <v>42.4</v>
      </c>
      <c r="E25" s="60">
        <v>4</v>
      </c>
      <c r="F25" s="60">
        <v>4.2</v>
      </c>
      <c r="G25" s="60">
        <v>4.2</v>
      </c>
      <c r="H25" s="60">
        <v>4.3</v>
      </c>
      <c r="I25" s="60">
        <v>3.8</v>
      </c>
      <c r="J25" s="60">
        <v>89.2</v>
      </c>
    </row>
    <row r="26" spans="1:10" x14ac:dyDescent="0.25">
      <c r="A26" s="4" t="s">
        <v>13</v>
      </c>
      <c r="B26" s="54">
        <v>62</v>
      </c>
      <c r="C26" s="57">
        <v>34</v>
      </c>
      <c r="D26" s="57">
        <v>54.8</v>
      </c>
      <c r="E26" s="60">
        <v>4</v>
      </c>
      <c r="F26" s="60">
        <v>3.9</v>
      </c>
      <c r="G26" s="60">
        <v>4.0999999999999996</v>
      </c>
      <c r="H26" s="60">
        <v>4.3</v>
      </c>
      <c r="I26" s="60">
        <v>3.9</v>
      </c>
      <c r="J26" s="60">
        <v>87.9</v>
      </c>
    </row>
    <row r="27" spans="1:10" x14ac:dyDescent="0.25">
      <c r="A27" s="3" t="s">
        <v>10</v>
      </c>
      <c r="B27" s="54">
        <v>215</v>
      </c>
      <c r="C27" s="57">
        <v>103</v>
      </c>
      <c r="D27" s="57">
        <v>47.9</v>
      </c>
      <c r="E27" s="60">
        <v>4</v>
      </c>
      <c r="F27" s="60">
        <v>3.8</v>
      </c>
      <c r="G27" s="60">
        <v>4.0999999999999996</v>
      </c>
      <c r="H27" s="60">
        <v>4.0999999999999996</v>
      </c>
      <c r="I27" s="60">
        <v>3.7</v>
      </c>
      <c r="J27" s="60">
        <v>87.4</v>
      </c>
    </row>
    <row r="28" spans="1:10" x14ac:dyDescent="0.25">
      <c r="A28" s="6"/>
      <c r="B28" s="7"/>
      <c r="C28" s="6"/>
      <c r="D28" s="6"/>
      <c r="E28" s="48"/>
      <c r="F28" s="48"/>
      <c r="G28" s="48"/>
      <c r="H28" s="48"/>
      <c r="I28" s="48"/>
      <c r="J28" s="49"/>
    </row>
    <row r="29" spans="1:10" x14ac:dyDescent="0.25">
      <c r="A29" s="5" t="s">
        <v>31</v>
      </c>
      <c r="B29" s="7"/>
      <c r="C29" s="6"/>
      <c r="D29" s="6"/>
      <c r="E29" s="48"/>
      <c r="F29" s="48"/>
      <c r="G29" s="48"/>
      <c r="H29" s="48"/>
      <c r="I29" s="48"/>
      <c r="J29" s="49"/>
    </row>
    <row r="30" spans="1:10" ht="15" customHeight="1" x14ac:dyDescent="0.25">
      <c r="A30" s="101" t="s">
        <v>1</v>
      </c>
      <c r="B30" s="101" t="s">
        <v>22</v>
      </c>
      <c r="C30" s="101" t="s">
        <v>24</v>
      </c>
      <c r="D30" s="104" t="s">
        <v>6</v>
      </c>
      <c r="E30" s="105" t="s">
        <v>7</v>
      </c>
      <c r="F30" s="106"/>
      <c r="G30" s="106"/>
      <c r="H30" s="106"/>
      <c r="I30" s="106"/>
      <c r="J30" s="111"/>
    </row>
    <row r="31" spans="1:10" ht="67.5" x14ac:dyDescent="0.25">
      <c r="A31" s="101"/>
      <c r="B31" s="101"/>
      <c r="C31" s="101"/>
      <c r="D31" s="110"/>
      <c r="E31" s="50" t="s">
        <v>36</v>
      </c>
      <c r="F31" s="50" t="s">
        <v>37</v>
      </c>
      <c r="G31" s="51" t="s">
        <v>38</v>
      </c>
      <c r="H31" s="50" t="s">
        <v>39</v>
      </c>
      <c r="I31" s="50" t="s">
        <v>40</v>
      </c>
      <c r="J31" s="52" t="s">
        <v>41</v>
      </c>
    </row>
    <row r="32" spans="1:10" x14ac:dyDescent="0.25">
      <c r="A32" s="3" t="s">
        <v>12</v>
      </c>
      <c r="B32" s="59">
        <v>126</v>
      </c>
      <c r="C32" s="57">
        <v>79</v>
      </c>
      <c r="D32" s="57">
        <v>62.7</v>
      </c>
      <c r="E32" s="60">
        <v>4.5</v>
      </c>
      <c r="F32" s="60">
        <v>4.5</v>
      </c>
      <c r="G32" s="60">
        <v>4.5999999999999996</v>
      </c>
      <c r="H32" s="60">
        <v>4.5999999999999996</v>
      </c>
      <c r="I32" s="60">
        <v>4.2</v>
      </c>
      <c r="J32" s="60">
        <v>85.9</v>
      </c>
    </row>
    <row r="33" spans="1:10" x14ac:dyDescent="0.25">
      <c r="A33" s="6"/>
      <c r="B33" s="7"/>
      <c r="C33" s="6"/>
      <c r="D33" s="6"/>
      <c r="E33" s="48"/>
      <c r="F33" s="48"/>
      <c r="G33" s="48"/>
      <c r="H33" s="48"/>
      <c r="I33" s="48"/>
      <c r="J33" s="49"/>
    </row>
    <row r="34" spans="1:10" x14ac:dyDescent="0.25">
      <c r="A34" s="5" t="s">
        <v>32</v>
      </c>
      <c r="B34" s="7"/>
      <c r="C34" s="6"/>
      <c r="D34" s="6"/>
      <c r="E34" s="48"/>
      <c r="F34" s="48"/>
      <c r="G34" s="48"/>
      <c r="H34" s="48"/>
      <c r="I34" s="48"/>
      <c r="J34" s="49"/>
    </row>
    <row r="35" spans="1:10" ht="15" customHeight="1" x14ac:dyDescent="0.25">
      <c r="A35" s="101" t="s">
        <v>1</v>
      </c>
      <c r="B35" s="101" t="s">
        <v>22</v>
      </c>
      <c r="C35" s="101" t="s">
        <v>24</v>
      </c>
      <c r="D35" s="104" t="s">
        <v>6</v>
      </c>
      <c r="E35" s="105" t="s">
        <v>7</v>
      </c>
      <c r="F35" s="106"/>
      <c r="G35" s="106"/>
      <c r="H35" s="106"/>
      <c r="I35" s="106"/>
      <c r="J35" s="111"/>
    </row>
    <row r="36" spans="1:10" ht="67.5" x14ac:dyDescent="0.25">
      <c r="A36" s="101"/>
      <c r="B36" s="101"/>
      <c r="C36" s="101"/>
      <c r="D36" s="110"/>
      <c r="E36" s="50" t="s">
        <v>36</v>
      </c>
      <c r="F36" s="50" t="s">
        <v>37</v>
      </c>
      <c r="G36" s="51" t="s">
        <v>38</v>
      </c>
      <c r="H36" s="50" t="s">
        <v>39</v>
      </c>
      <c r="I36" s="50" t="s">
        <v>40</v>
      </c>
      <c r="J36" s="52" t="s">
        <v>41</v>
      </c>
    </row>
    <row r="37" spans="1:10" x14ac:dyDescent="0.25">
      <c r="A37" s="3" t="s">
        <v>44</v>
      </c>
      <c r="B37" s="59">
        <v>83</v>
      </c>
      <c r="C37" s="57">
        <v>50</v>
      </c>
      <c r="D37" s="57">
        <v>60.2</v>
      </c>
      <c r="E37" s="58">
        <v>4.2</v>
      </c>
      <c r="F37" s="58">
        <v>4.3</v>
      </c>
      <c r="G37" s="58">
        <v>4.5</v>
      </c>
      <c r="H37" s="58">
        <v>4.4000000000000004</v>
      </c>
      <c r="I37" s="58">
        <v>4</v>
      </c>
      <c r="J37" s="58">
        <v>87.8</v>
      </c>
    </row>
    <row r="39" spans="1:10" x14ac:dyDescent="0.25">
      <c r="A39" s="11" t="s">
        <v>15</v>
      </c>
      <c r="B39" s="12"/>
      <c r="C39" s="12"/>
      <c r="D39" s="12"/>
      <c r="E39" s="12"/>
      <c r="F39" s="12"/>
      <c r="G39" s="12"/>
      <c r="H39" s="12"/>
      <c r="I39" s="13"/>
    </row>
    <row r="40" spans="1:10" s="63" customFormat="1" ht="11.25" x14ac:dyDescent="0.2">
      <c r="A40" s="14" t="s">
        <v>43</v>
      </c>
      <c r="B40" s="61" t="s">
        <v>45</v>
      </c>
      <c r="C40" s="61"/>
      <c r="D40" s="61"/>
      <c r="E40" s="61"/>
      <c r="F40" s="61"/>
      <c r="G40" s="61"/>
      <c r="H40" s="61"/>
      <c r="I40" s="62"/>
    </row>
    <row r="41" spans="1:10" ht="12.75" customHeight="1" x14ac:dyDescent="0.25">
      <c r="A41" s="14" t="s">
        <v>16</v>
      </c>
      <c r="B41" s="115" t="s">
        <v>34</v>
      </c>
      <c r="C41" s="116"/>
      <c r="D41" s="116"/>
      <c r="E41" s="116"/>
      <c r="F41" s="116"/>
      <c r="G41" s="116"/>
      <c r="H41" s="116"/>
      <c r="I41" s="117"/>
    </row>
    <row r="42" spans="1:10" ht="28.5" customHeight="1" x14ac:dyDescent="0.25">
      <c r="A42" s="112" t="s">
        <v>17</v>
      </c>
      <c r="B42" s="113"/>
      <c r="C42" s="113"/>
      <c r="D42" s="113"/>
      <c r="E42" s="113"/>
      <c r="F42" s="113"/>
      <c r="G42" s="113"/>
      <c r="H42" s="113"/>
      <c r="I42" s="114"/>
    </row>
  </sheetData>
  <mergeCells count="27">
    <mergeCell ref="A11:A12"/>
    <mergeCell ref="B11:B12"/>
    <mergeCell ref="C11:C12"/>
    <mergeCell ref="D11:D12"/>
    <mergeCell ref="E11:J11"/>
    <mergeCell ref="A6:A7"/>
    <mergeCell ref="B6:B7"/>
    <mergeCell ref="C6:C7"/>
    <mergeCell ref="D6:D7"/>
    <mergeCell ref="E6:J6"/>
    <mergeCell ref="A30:A31"/>
    <mergeCell ref="B30:B31"/>
    <mergeCell ref="C30:C31"/>
    <mergeCell ref="D30:D31"/>
    <mergeCell ref="E30:J30"/>
    <mergeCell ref="A21:A22"/>
    <mergeCell ref="B21:B22"/>
    <mergeCell ref="C21:C22"/>
    <mergeCell ref="D21:D22"/>
    <mergeCell ref="E21:J21"/>
    <mergeCell ref="A42:I42"/>
    <mergeCell ref="A35:A36"/>
    <mergeCell ref="B35:B36"/>
    <mergeCell ref="C35:C36"/>
    <mergeCell ref="D35:D36"/>
    <mergeCell ref="E35:J35"/>
    <mergeCell ref="B41:I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2"/>
  <sheetViews>
    <sheetView showGridLines="0" workbookViewId="0"/>
  </sheetViews>
  <sheetFormatPr baseColWidth="10" defaultColWidth="11.5703125" defaultRowHeight="14.25" x14ac:dyDescent="0.2"/>
  <cols>
    <col min="1" max="1" width="18.85546875" style="1" customWidth="1"/>
    <col min="2" max="2" width="6.7109375" style="9" customWidth="1"/>
    <col min="3" max="3" width="7" style="1" customWidth="1"/>
    <col min="4" max="4" width="8.5703125" style="1" customWidth="1"/>
    <col min="5" max="5" width="18.7109375" style="1" bestFit="1" customWidth="1"/>
    <col min="6" max="6" width="19.85546875" style="1" customWidth="1"/>
    <col min="7" max="7" width="21.42578125" style="1" bestFit="1" customWidth="1"/>
    <col min="8" max="8" width="22.7109375" style="1" customWidth="1"/>
    <col min="9" max="9" width="21.5703125" style="1" customWidth="1"/>
    <col min="10" max="16384" width="11.5703125" style="1"/>
  </cols>
  <sheetData>
    <row r="2" spans="1:16384" ht="15" x14ac:dyDescent="0.25">
      <c r="A2" s="2" t="s">
        <v>20</v>
      </c>
    </row>
    <row r="3" spans="1:16384" x14ac:dyDescent="0.2">
      <c r="A3" s="5" t="s">
        <v>18</v>
      </c>
    </row>
    <row r="4" spans="1:16384" x14ac:dyDescent="0.2">
      <c r="A4" s="5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  <c r="XFD4" s="5"/>
    </row>
    <row r="5" spans="1:16384" ht="15" x14ac:dyDescent="0.25">
      <c r="A5" s="2"/>
    </row>
    <row r="6" spans="1:16384" x14ac:dyDescent="0.2">
      <c r="A6" s="5"/>
      <c r="B6" s="7"/>
      <c r="C6" s="6"/>
      <c r="D6" s="6"/>
      <c r="E6" s="6"/>
      <c r="F6" s="6"/>
      <c r="G6" s="6"/>
      <c r="H6" s="6"/>
      <c r="I6" s="6"/>
    </row>
    <row r="7" spans="1:16384" x14ac:dyDescent="0.2">
      <c r="A7" s="101"/>
      <c r="B7" s="101" t="s">
        <v>22</v>
      </c>
      <c r="C7" s="101" t="s">
        <v>24</v>
      </c>
      <c r="D7" s="104" t="s">
        <v>6</v>
      </c>
      <c r="E7" s="118" t="s">
        <v>7</v>
      </c>
      <c r="F7" s="119"/>
      <c r="G7" s="119"/>
      <c r="H7" s="119"/>
      <c r="I7" s="120"/>
    </row>
    <row r="8" spans="1:16384" ht="55.5" customHeight="1" x14ac:dyDescent="0.2">
      <c r="A8" s="101"/>
      <c r="B8" s="101"/>
      <c r="C8" s="101"/>
      <c r="D8" s="110"/>
      <c r="E8" s="42" t="s">
        <v>25</v>
      </c>
      <c r="F8" s="42" t="s">
        <v>26</v>
      </c>
      <c r="G8" s="18" t="s">
        <v>27</v>
      </c>
      <c r="H8" s="18" t="s">
        <v>28</v>
      </c>
      <c r="I8" s="8" t="s">
        <v>29</v>
      </c>
    </row>
    <row r="9" spans="1:16384" x14ac:dyDescent="0.2">
      <c r="A9" s="3" t="s">
        <v>21</v>
      </c>
      <c r="B9" s="15">
        <v>76392</v>
      </c>
      <c r="C9" s="15">
        <v>35508</v>
      </c>
      <c r="D9" s="16">
        <v>46.5</v>
      </c>
      <c r="E9" s="16">
        <v>9.1999999999999993</v>
      </c>
      <c r="F9" s="16">
        <v>9</v>
      </c>
      <c r="G9" s="19">
        <v>9.1</v>
      </c>
      <c r="H9" s="19">
        <v>9</v>
      </c>
      <c r="I9" s="16">
        <v>9.4</v>
      </c>
    </row>
    <row r="10" spans="1:16384" x14ac:dyDescent="0.2">
      <c r="A10" s="5"/>
      <c r="B10" s="7"/>
      <c r="C10" s="6"/>
      <c r="D10" s="6"/>
      <c r="E10" s="6"/>
      <c r="F10" s="6"/>
      <c r="G10" s="6"/>
      <c r="H10" s="6"/>
      <c r="I10" s="6"/>
    </row>
    <row r="11" spans="1:16384" x14ac:dyDescent="0.2">
      <c r="A11" s="5" t="s">
        <v>30</v>
      </c>
      <c r="B11" s="7"/>
      <c r="C11" s="6"/>
      <c r="D11" s="6"/>
      <c r="E11" s="6"/>
      <c r="F11" s="6"/>
      <c r="G11" s="6"/>
      <c r="H11" s="6"/>
      <c r="I11" s="6"/>
    </row>
    <row r="12" spans="1:16384" x14ac:dyDescent="0.2">
      <c r="A12" s="101" t="s">
        <v>1</v>
      </c>
      <c r="B12" s="102" t="s">
        <v>22</v>
      </c>
      <c r="C12" s="101" t="s">
        <v>24</v>
      </c>
      <c r="D12" s="104" t="s">
        <v>6</v>
      </c>
      <c r="E12" s="118" t="s">
        <v>7</v>
      </c>
      <c r="F12" s="119"/>
      <c r="G12" s="119"/>
      <c r="H12" s="119"/>
      <c r="I12" s="120"/>
    </row>
    <row r="13" spans="1:16384" ht="54" customHeight="1" x14ac:dyDescent="0.2">
      <c r="A13" s="104"/>
      <c r="B13" s="102"/>
      <c r="C13" s="101"/>
      <c r="D13" s="110"/>
      <c r="E13" s="43" t="s">
        <v>25</v>
      </c>
      <c r="F13" s="43" t="s">
        <v>26</v>
      </c>
      <c r="G13" s="18" t="s">
        <v>27</v>
      </c>
      <c r="H13" s="18" t="s">
        <v>28</v>
      </c>
      <c r="I13" s="43" t="s">
        <v>29</v>
      </c>
    </row>
    <row r="14" spans="1:16384" x14ac:dyDescent="0.2">
      <c r="A14" s="3" t="s">
        <v>0</v>
      </c>
      <c r="B14" s="17">
        <v>817</v>
      </c>
      <c r="C14" s="15">
        <v>385</v>
      </c>
      <c r="D14" s="16">
        <v>47.1</v>
      </c>
      <c r="E14" s="20">
        <v>8.6999999999999993</v>
      </c>
      <c r="F14" s="20">
        <v>8.6999999999999993</v>
      </c>
      <c r="G14" s="21">
        <v>8.6999999999999993</v>
      </c>
      <c r="H14" s="21">
        <v>8.6</v>
      </c>
      <c r="I14" s="20">
        <v>9.1999999999999993</v>
      </c>
    </row>
    <row r="15" spans="1:16384" x14ac:dyDescent="0.2">
      <c r="A15" s="3" t="s">
        <v>2</v>
      </c>
      <c r="B15" s="17">
        <v>250</v>
      </c>
      <c r="C15" s="15">
        <v>117</v>
      </c>
      <c r="D15" s="16">
        <v>46.8</v>
      </c>
      <c r="E15" s="20">
        <v>9.1999999999999993</v>
      </c>
      <c r="F15" s="20">
        <v>9.1999999999999993</v>
      </c>
      <c r="G15" s="21">
        <v>8.6999999999999993</v>
      </c>
      <c r="H15" s="21">
        <v>8.9</v>
      </c>
      <c r="I15" s="20">
        <v>9.5</v>
      </c>
    </row>
    <row r="16" spans="1:16384" x14ac:dyDescent="0.2">
      <c r="A16" s="3" t="s">
        <v>3</v>
      </c>
      <c r="B16" s="17">
        <v>267</v>
      </c>
      <c r="C16" s="15">
        <v>98</v>
      </c>
      <c r="D16" s="16">
        <v>36.700000000000003</v>
      </c>
      <c r="E16" s="16">
        <v>9.1999999999999993</v>
      </c>
      <c r="F16" s="16">
        <v>8.9</v>
      </c>
      <c r="G16" s="19">
        <v>9</v>
      </c>
      <c r="H16" s="19">
        <v>9.1</v>
      </c>
      <c r="I16" s="16">
        <v>9.3000000000000007</v>
      </c>
    </row>
    <row r="17" spans="1:9" x14ac:dyDescent="0.2">
      <c r="A17" s="3" t="s">
        <v>4</v>
      </c>
      <c r="B17" s="17">
        <v>533</v>
      </c>
      <c r="C17" s="15">
        <v>237</v>
      </c>
      <c r="D17" s="16">
        <v>44.5</v>
      </c>
      <c r="E17" s="16">
        <v>9</v>
      </c>
      <c r="F17" s="16">
        <v>8.9</v>
      </c>
      <c r="G17" s="19">
        <v>9.1</v>
      </c>
      <c r="H17" s="19">
        <v>9</v>
      </c>
      <c r="I17" s="16">
        <v>9.3000000000000007</v>
      </c>
    </row>
    <row r="18" spans="1:9" x14ac:dyDescent="0.2">
      <c r="A18" s="3" t="s">
        <v>5</v>
      </c>
      <c r="B18" s="17">
        <v>117</v>
      </c>
      <c r="C18" s="15">
        <v>65</v>
      </c>
      <c r="D18" s="16">
        <v>55.6</v>
      </c>
      <c r="E18" s="16">
        <v>9.5</v>
      </c>
      <c r="F18" s="16">
        <v>9.1</v>
      </c>
      <c r="G18" s="19">
        <v>9.4</v>
      </c>
      <c r="H18" s="19">
        <v>9.1</v>
      </c>
      <c r="I18" s="16">
        <v>9.4</v>
      </c>
    </row>
    <row r="19" spans="1:9" x14ac:dyDescent="0.2">
      <c r="A19" s="6"/>
      <c r="B19" s="7"/>
      <c r="C19" s="6"/>
      <c r="D19" s="6"/>
      <c r="E19" s="6"/>
      <c r="F19" s="6"/>
      <c r="G19" s="6"/>
      <c r="H19" s="6"/>
      <c r="I19" s="6"/>
    </row>
    <row r="20" spans="1:9" x14ac:dyDescent="0.2">
      <c r="A20" s="10" t="s">
        <v>33</v>
      </c>
      <c r="B20" s="7"/>
      <c r="C20" s="6"/>
      <c r="D20" s="6"/>
      <c r="E20" s="6"/>
      <c r="F20" s="6"/>
      <c r="G20" s="6"/>
      <c r="H20" s="6"/>
      <c r="I20" s="6"/>
    </row>
    <row r="21" spans="1:9" x14ac:dyDescent="0.2">
      <c r="A21" s="101" t="s">
        <v>1</v>
      </c>
      <c r="B21" s="102" t="s">
        <v>22</v>
      </c>
      <c r="C21" s="101" t="s">
        <v>24</v>
      </c>
      <c r="D21" s="104" t="s">
        <v>6</v>
      </c>
      <c r="E21" s="118" t="s">
        <v>7</v>
      </c>
      <c r="F21" s="119"/>
      <c r="G21" s="119"/>
      <c r="H21" s="119"/>
      <c r="I21" s="120"/>
    </row>
    <row r="22" spans="1:9" ht="57" customHeight="1" x14ac:dyDescent="0.2">
      <c r="A22" s="104"/>
      <c r="B22" s="102"/>
      <c r="C22" s="101"/>
      <c r="D22" s="110"/>
      <c r="E22" s="43" t="s">
        <v>25</v>
      </c>
      <c r="F22" s="43" t="s">
        <v>26</v>
      </c>
      <c r="G22" s="18" t="s">
        <v>27</v>
      </c>
      <c r="H22" s="18" t="s">
        <v>28</v>
      </c>
      <c r="I22" s="43" t="s">
        <v>29</v>
      </c>
    </row>
    <row r="23" spans="1:9" x14ac:dyDescent="0.2">
      <c r="A23" s="3" t="s">
        <v>8</v>
      </c>
      <c r="B23" s="17">
        <v>124</v>
      </c>
      <c r="C23" s="15">
        <v>84</v>
      </c>
      <c r="D23" s="16">
        <v>67.7</v>
      </c>
      <c r="E23" s="20">
        <v>8.9</v>
      </c>
      <c r="F23" s="20">
        <v>8.9</v>
      </c>
      <c r="G23" s="21">
        <v>9</v>
      </c>
      <c r="H23" s="21">
        <v>9</v>
      </c>
      <c r="I23" s="20">
        <v>9.5</v>
      </c>
    </row>
    <row r="24" spans="1:9" x14ac:dyDescent="0.2">
      <c r="A24" s="3" t="s">
        <v>9</v>
      </c>
      <c r="B24" s="17">
        <v>389</v>
      </c>
      <c r="C24" s="15">
        <v>173</v>
      </c>
      <c r="D24" s="16">
        <v>44.5</v>
      </c>
      <c r="E24" s="20">
        <v>8.6999999999999993</v>
      </c>
      <c r="F24" s="20">
        <v>8.6999999999999993</v>
      </c>
      <c r="G24" s="21">
        <v>8.8000000000000007</v>
      </c>
      <c r="H24" s="21">
        <v>8.5</v>
      </c>
      <c r="I24" s="20">
        <v>9.3000000000000007</v>
      </c>
    </row>
    <row r="25" spans="1:9" x14ac:dyDescent="0.2">
      <c r="A25" s="4" t="s">
        <v>11</v>
      </c>
      <c r="B25" s="17">
        <v>363</v>
      </c>
      <c r="C25" s="15">
        <v>167</v>
      </c>
      <c r="D25" s="16">
        <v>46</v>
      </c>
      <c r="E25" s="20">
        <v>8.5</v>
      </c>
      <c r="F25" s="20">
        <v>8.6</v>
      </c>
      <c r="G25" s="21">
        <v>8.6</v>
      </c>
      <c r="H25" s="21">
        <v>8.8000000000000007</v>
      </c>
      <c r="I25" s="20">
        <v>9</v>
      </c>
    </row>
    <row r="26" spans="1:9" x14ac:dyDescent="0.2">
      <c r="A26" s="4" t="s">
        <v>13</v>
      </c>
      <c r="B26" s="17"/>
      <c r="C26" s="17"/>
      <c r="D26" s="17"/>
      <c r="E26" s="17"/>
      <c r="F26" s="17"/>
      <c r="G26" s="17"/>
      <c r="H26" s="17"/>
      <c r="I26" s="17"/>
    </row>
    <row r="27" spans="1:9" x14ac:dyDescent="0.2">
      <c r="A27" s="3" t="s">
        <v>10</v>
      </c>
      <c r="B27" s="17">
        <v>193</v>
      </c>
      <c r="C27" s="15">
        <v>83</v>
      </c>
      <c r="D27" s="16">
        <v>43</v>
      </c>
      <c r="E27" s="16">
        <v>8.8000000000000007</v>
      </c>
      <c r="F27" s="16">
        <v>8.6999999999999993</v>
      </c>
      <c r="G27" s="19">
        <v>8.3000000000000007</v>
      </c>
      <c r="H27" s="19">
        <v>8.6</v>
      </c>
      <c r="I27" s="16">
        <v>9.1</v>
      </c>
    </row>
    <row r="28" spans="1:9" x14ac:dyDescent="0.2">
      <c r="A28" s="6"/>
      <c r="B28" s="7"/>
      <c r="C28" s="6"/>
      <c r="D28" s="6"/>
      <c r="E28" s="6"/>
      <c r="F28" s="6"/>
      <c r="G28" s="6"/>
      <c r="H28" s="6"/>
      <c r="I28" s="6"/>
    </row>
    <row r="29" spans="1:9" x14ac:dyDescent="0.2">
      <c r="A29" s="5" t="s">
        <v>31</v>
      </c>
      <c r="B29" s="7"/>
      <c r="C29" s="6"/>
      <c r="D29" s="6"/>
      <c r="E29" s="6"/>
      <c r="F29" s="6"/>
      <c r="G29" s="6"/>
      <c r="H29" s="6"/>
      <c r="I29" s="6"/>
    </row>
    <row r="30" spans="1:9" x14ac:dyDescent="0.2">
      <c r="A30" s="101" t="s">
        <v>1</v>
      </c>
      <c r="B30" s="102" t="s">
        <v>22</v>
      </c>
      <c r="C30" s="101" t="s">
        <v>24</v>
      </c>
      <c r="D30" s="101" t="s">
        <v>6</v>
      </c>
      <c r="E30" s="121" t="s">
        <v>7</v>
      </c>
      <c r="F30" s="121"/>
      <c r="G30" s="121"/>
      <c r="H30" s="121"/>
      <c r="I30" s="121"/>
    </row>
    <row r="31" spans="1:9" ht="55.5" customHeight="1" x14ac:dyDescent="0.2">
      <c r="A31" s="101"/>
      <c r="B31" s="102"/>
      <c r="C31" s="101"/>
      <c r="D31" s="101"/>
      <c r="E31" s="43" t="s">
        <v>25</v>
      </c>
      <c r="F31" s="43" t="s">
        <v>26</v>
      </c>
      <c r="G31" s="18" t="s">
        <v>27</v>
      </c>
      <c r="H31" s="18" t="s">
        <v>28</v>
      </c>
      <c r="I31" s="43" t="s">
        <v>29</v>
      </c>
    </row>
    <row r="32" spans="1:9" x14ac:dyDescent="0.2">
      <c r="A32" s="3" t="s">
        <v>12</v>
      </c>
      <c r="B32" s="17">
        <v>166</v>
      </c>
      <c r="C32" s="15">
        <v>97</v>
      </c>
      <c r="D32" s="15">
        <v>58.4</v>
      </c>
      <c r="E32" s="22">
        <v>9.5</v>
      </c>
      <c r="F32" s="22">
        <v>9.5</v>
      </c>
      <c r="G32" s="22">
        <v>9.4</v>
      </c>
      <c r="H32" s="22">
        <v>9.4</v>
      </c>
      <c r="I32" s="22">
        <v>9.6</v>
      </c>
    </row>
    <row r="33" spans="1:9" x14ac:dyDescent="0.2">
      <c r="A33" s="6"/>
      <c r="B33" s="7"/>
      <c r="C33" s="6"/>
      <c r="D33" s="6"/>
      <c r="E33" s="6"/>
      <c r="F33" s="6"/>
      <c r="G33" s="6"/>
      <c r="H33" s="6"/>
      <c r="I33" s="6"/>
    </row>
    <row r="34" spans="1:9" x14ac:dyDescent="0.2">
      <c r="A34" s="5" t="s">
        <v>32</v>
      </c>
      <c r="B34" s="7"/>
      <c r="C34" s="6"/>
      <c r="D34" s="6"/>
      <c r="E34" s="6"/>
      <c r="F34" s="6"/>
      <c r="G34" s="6"/>
      <c r="H34" s="6"/>
      <c r="I34" s="6"/>
    </row>
    <row r="35" spans="1:9" x14ac:dyDescent="0.2">
      <c r="A35" s="101" t="s">
        <v>1</v>
      </c>
      <c r="B35" s="102" t="s">
        <v>22</v>
      </c>
      <c r="C35" s="101" t="s">
        <v>24</v>
      </c>
      <c r="D35" s="101" t="s">
        <v>6</v>
      </c>
      <c r="E35" s="121" t="s">
        <v>7</v>
      </c>
      <c r="F35" s="121"/>
      <c r="G35" s="121"/>
      <c r="H35" s="121"/>
      <c r="I35" s="121"/>
    </row>
    <row r="36" spans="1:9" ht="56.25" customHeight="1" x14ac:dyDescent="0.2">
      <c r="A36" s="101"/>
      <c r="B36" s="102"/>
      <c r="C36" s="101"/>
      <c r="D36" s="101"/>
      <c r="E36" s="43" t="s">
        <v>25</v>
      </c>
      <c r="F36" s="43" t="s">
        <v>26</v>
      </c>
      <c r="G36" s="18" t="s">
        <v>27</v>
      </c>
      <c r="H36" s="18" t="s">
        <v>28</v>
      </c>
      <c r="I36" s="43" t="s">
        <v>29</v>
      </c>
    </row>
    <row r="37" spans="1:9" x14ac:dyDescent="0.2">
      <c r="A37" s="3" t="s">
        <v>14</v>
      </c>
      <c r="B37" s="17"/>
      <c r="C37" s="17"/>
      <c r="D37" s="17"/>
      <c r="E37" s="17"/>
      <c r="F37" s="17"/>
      <c r="G37" s="17"/>
      <c r="H37" s="17"/>
      <c r="I37" s="17"/>
    </row>
    <row r="38" spans="1:9" x14ac:dyDescent="0.2">
      <c r="A38" s="6"/>
      <c r="B38" s="7"/>
      <c r="C38" s="6"/>
      <c r="D38" s="6"/>
      <c r="E38" s="6"/>
      <c r="F38" s="6"/>
      <c r="G38" s="6"/>
      <c r="H38" s="6"/>
      <c r="I38" s="6"/>
    </row>
    <row r="40" spans="1:9" x14ac:dyDescent="0.2">
      <c r="A40" s="11" t="s">
        <v>15</v>
      </c>
      <c r="B40" s="12"/>
      <c r="C40" s="12"/>
      <c r="D40" s="12"/>
      <c r="E40" s="12"/>
      <c r="F40" s="12"/>
      <c r="G40" s="12"/>
      <c r="H40" s="12"/>
      <c r="I40" s="13"/>
    </row>
    <row r="41" spans="1:9" ht="36.75" customHeight="1" x14ac:dyDescent="0.25">
      <c r="A41" s="14" t="s">
        <v>16</v>
      </c>
      <c r="B41" s="115" t="s">
        <v>34</v>
      </c>
      <c r="C41" s="116"/>
      <c r="D41" s="116"/>
      <c r="E41" s="116"/>
      <c r="F41" s="116"/>
      <c r="G41" s="116"/>
      <c r="H41" s="116"/>
      <c r="I41" s="117"/>
    </row>
    <row r="42" spans="1:9" ht="15" x14ac:dyDescent="0.25">
      <c r="A42" s="112" t="s">
        <v>17</v>
      </c>
      <c r="B42" s="113"/>
      <c r="C42" s="113"/>
      <c r="D42" s="113"/>
      <c r="E42" s="113"/>
      <c r="F42" s="113"/>
      <c r="G42" s="113"/>
      <c r="H42" s="113"/>
      <c r="I42" s="114"/>
    </row>
  </sheetData>
  <mergeCells count="27">
    <mergeCell ref="B41:I41"/>
    <mergeCell ref="A12:A13"/>
    <mergeCell ref="B12:B13"/>
    <mergeCell ref="C12:C13"/>
    <mergeCell ref="D12:D13"/>
    <mergeCell ref="E12:I12"/>
    <mergeCell ref="A7:A8"/>
    <mergeCell ref="B7:B8"/>
    <mergeCell ref="C7:C8"/>
    <mergeCell ref="D7:D8"/>
    <mergeCell ref="E7:I7"/>
    <mergeCell ref="A42:I42"/>
    <mergeCell ref="A21:A22"/>
    <mergeCell ref="B21:B22"/>
    <mergeCell ref="C21:C22"/>
    <mergeCell ref="D21:D22"/>
    <mergeCell ref="E21:I21"/>
    <mergeCell ref="A30:A31"/>
    <mergeCell ref="B30:B31"/>
    <mergeCell ref="C30:C31"/>
    <mergeCell ref="D30:D31"/>
    <mergeCell ref="E30:I30"/>
    <mergeCell ref="A35:A36"/>
    <mergeCell ref="B35:B36"/>
    <mergeCell ref="C35:C36"/>
    <mergeCell ref="D35:D36"/>
    <mergeCell ref="E35:I3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workbookViewId="0"/>
  </sheetViews>
  <sheetFormatPr baseColWidth="10" defaultColWidth="11.5703125" defaultRowHeight="14.25" x14ac:dyDescent="0.2"/>
  <cols>
    <col min="1" max="1" width="19.28515625" style="1" customWidth="1"/>
    <col min="2" max="2" width="6.7109375" style="9" customWidth="1"/>
    <col min="3" max="3" width="7" style="1" customWidth="1"/>
    <col min="4" max="4" width="8.5703125" style="1" customWidth="1"/>
    <col min="5" max="5" width="15.85546875" style="1" bestFit="1" customWidth="1"/>
    <col min="6" max="6" width="18.5703125" style="1" customWidth="1"/>
    <col min="7" max="7" width="22.5703125" style="1" customWidth="1"/>
    <col min="8" max="8" width="21.7109375" style="1" customWidth="1"/>
    <col min="9" max="9" width="22.42578125" style="1" customWidth="1"/>
    <col min="10" max="16384" width="11.5703125" style="1"/>
  </cols>
  <sheetData>
    <row r="2" spans="1:14" ht="15" x14ac:dyDescent="0.25">
      <c r="A2" s="2" t="s">
        <v>20</v>
      </c>
    </row>
    <row r="3" spans="1:14" x14ac:dyDescent="0.2">
      <c r="A3" s="5" t="s">
        <v>19</v>
      </c>
    </row>
    <row r="4" spans="1:14" x14ac:dyDescent="0.2">
      <c r="A4" s="5" t="s">
        <v>23</v>
      </c>
    </row>
    <row r="5" spans="1:14" ht="15" x14ac:dyDescent="0.25">
      <c r="A5" s="2"/>
    </row>
    <row r="6" spans="1:14" x14ac:dyDescent="0.2">
      <c r="A6" s="5"/>
      <c r="B6" s="7"/>
      <c r="C6" s="6"/>
      <c r="D6" s="6"/>
      <c r="E6" s="6"/>
      <c r="F6" s="6"/>
      <c r="G6" s="6"/>
      <c r="H6" s="6"/>
      <c r="I6" s="6"/>
    </row>
    <row r="7" spans="1:14" x14ac:dyDescent="0.2">
      <c r="A7" s="101"/>
      <c r="B7" s="101" t="s">
        <v>22</v>
      </c>
      <c r="C7" s="101" t="s">
        <v>24</v>
      </c>
      <c r="D7" s="104" t="s">
        <v>6</v>
      </c>
      <c r="E7" s="118" t="s">
        <v>7</v>
      </c>
      <c r="F7" s="119"/>
      <c r="G7" s="119"/>
      <c r="H7" s="119"/>
      <c r="I7" s="120"/>
    </row>
    <row r="8" spans="1:14" ht="59.25" customHeight="1" x14ac:dyDescent="0.2">
      <c r="A8" s="104"/>
      <c r="B8" s="104"/>
      <c r="C8" s="104"/>
      <c r="D8" s="109"/>
      <c r="E8" s="43" t="s">
        <v>25</v>
      </c>
      <c r="F8" s="43" t="s">
        <v>26</v>
      </c>
      <c r="G8" s="18" t="s">
        <v>27</v>
      </c>
      <c r="H8" s="18" t="s">
        <v>28</v>
      </c>
      <c r="I8" s="43" t="s">
        <v>29</v>
      </c>
      <c r="N8" s="24"/>
    </row>
    <row r="9" spans="1:14" x14ac:dyDescent="0.2">
      <c r="A9" s="34" t="s">
        <v>21</v>
      </c>
      <c r="B9" s="35">
        <v>75088</v>
      </c>
      <c r="C9" s="36">
        <v>34552</v>
      </c>
      <c r="D9" s="37">
        <v>46</v>
      </c>
      <c r="E9" s="37">
        <v>9.1199999999999992</v>
      </c>
      <c r="F9" s="37">
        <v>9</v>
      </c>
      <c r="G9" s="37">
        <v>9.0500000000000007</v>
      </c>
      <c r="H9" s="37">
        <v>8.9600000000000009</v>
      </c>
      <c r="I9" s="37">
        <v>9.39</v>
      </c>
      <c r="N9" s="23"/>
    </row>
    <row r="10" spans="1:14" x14ac:dyDescent="0.2">
      <c r="A10" s="5"/>
      <c r="B10" s="7"/>
      <c r="C10" s="6"/>
      <c r="D10" s="6"/>
      <c r="E10" s="6"/>
      <c r="F10" s="6"/>
      <c r="G10" s="6"/>
      <c r="H10" s="6"/>
      <c r="I10" s="6"/>
      <c r="N10" s="26"/>
    </row>
    <row r="11" spans="1:14" x14ac:dyDescent="0.2">
      <c r="A11" s="5" t="s">
        <v>30</v>
      </c>
      <c r="B11" s="7"/>
      <c r="C11" s="6"/>
      <c r="D11" s="6"/>
      <c r="E11" s="6"/>
      <c r="F11" s="6"/>
      <c r="G11" s="6"/>
      <c r="H11" s="6"/>
      <c r="I11" s="6"/>
      <c r="N11" s="25"/>
    </row>
    <row r="12" spans="1:14" x14ac:dyDescent="0.2">
      <c r="A12" s="101" t="s">
        <v>1</v>
      </c>
      <c r="B12" s="102" t="s">
        <v>22</v>
      </c>
      <c r="C12" s="101" t="s">
        <v>24</v>
      </c>
      <c r="D12" s="104" t="s">
        <v>6</v>
      </c>
      <c r="E12" s="118" t="s">
        <v>7</v>
      </c>
      <c r="F12" s="119"/>
      <c r="G12" s="119"/>
      <c r="H12" s="119"/>
      <c r="I12" s="120"/>
      <c r="N12" s="25"/>
    </row>
    <row r="13" spans="1:14" ht="56.25" customHeight="1" x14ac:dyDescent="0.2">
      <c r="A13" s="104"/>
      <c r="B13" s="103"/>
      <c r="C13" s="104"/>
      <c r="D13" s="109"/>
      <c r="E13" s="43" t="s">
        <v>25</v>
      </c>
      <c r="F13" s="43" t="s">
        <v>26</v>
      </c>
      <c r="G13" s="18" t="s">
        <v>27</v>
      </c>
      <c r="H13" s="18" t="s">
        <v>28</v>
      </c>
      <c r="I13" s="43" t="s">
        <v>29</v>
      </c>
      <c r="N13" s="25"/>
    </row>
    <row r="14" spans="1:14" x14ac:dyDescent="0.2">
      <c r="A14" s="34" t="s">
        <v>0</v>
      </c>
      <c r="B14" s="38">
        <f>C14/(D14/100)</f>
        <v>895.98108747044921</v>
      </c>
      <c r="C14" s="36">
        <v>379</v>
      </c>
      <c r="D14" s="37">
        <v>42.3</v>
      </c>
      <c r="E14" s="37">
        <v>8.3699999999999992</v>
      </c>
      <c r="F14" s="37">
        <v>8.36</v>
      </c>
      <c r="G14" s="37">
        <v>8.2799999999999994</v>
      </c>
      <c r="H14" s="37">
        <v>8.42</v>
      </c>
      <c r="I14" s="37">
        <v>8.83</v>
      </c>
      <c r="N14" s="25"/>
    </row>
    <row r="15" spans="1:14" x14ac:dyDescent="0.2">
      <c r="A15" s="34" t="s">
        <v>2</v>
      </c>
      <c r="B15" s="38">
        <f>C15/(D15/100)</f>
        <v>253.90625</v>
      </c>
      <c r="C15" s="36">
        <v>130</v>
      </c>
      <c r="D15" s="37">
        <v>51.2</v>
      </c>
      <c r="E15" s="37">
        <v>9.1</v>
      </c>
      <c r="F15" s="37">
        <v>9.2100000000000009</v>
      </c>
      <c r="G15" s="37">
        <v>8.98</v>
      </c>
      <c r="H15" s="37">
        <v>9.11</v>
      </c>
      <c r="I15" s="37">
        <v>9.57</v>
      </c>
      <c r="N15" s="25"/>
    </row>
    <row r="16" spans="1:14" x14ac:dyDescent="0.2">
      <c r="A16" s="34" t="s">
        <v>3</v>
      </c>
      <c r="B16" s="38">
        <f>C16/(D16/100)</f>
        <v>237.87528868360278</v>
      </c>
      <c r="C16" s="36">
        <v>103</v>
      </c>
      <c r="D16" s="37">
        <v>43.3</v>
      </c>
      <c r="E16" s="37">
        <v>8.86</v>
      </c>
      <c r="F16" s="37">
        <v>8.82</v>
      </c>
      <c r="G16" s="37">
        <v>9.0299999999999994</v>
      </c>
      <c r="H16" s="37">
        <v>8.84</v>
      </c>
      <c r="I16" s="37">
        <v>9.2899999999999991</v>
      </c>
    </row>
    <row r="17" spans="1:9" x14ac:dyDescent="0.2">
      <c r="A17" s="34" t="s">
        <v>4</v>
      </c>
      <c r="B17" s="38">
        <f>C17/(D17/100)</f>
        <v>510.44083526682135</v>
      </c>
      <c r="C17" s="36">
        <v>220</v>
      </c>
      <c r="D17" s="37">
        <v>43.1</v>
      </c>
      <c r="E17" s="37">
        <v>8.9499999999999993</v>
      </c>
      <c r="F17" s="37">
        <v>8.8000000000000007</v>
      </c>
      <c r="G17" s="37">
        <v>8.8699999999999992</v>
      </c>
      <c r="H17" s="37">
        <v>8.99</v>
      </c>
      <c r="I17" s="37">
        <v>9.3800000000000008</v>
      </c>
    </row>
    <row r="18" spans="1:9" x14ac:dyDescent="0.2">
      <c r="A18" s="34" t="s">
        <v>5</v>
      </c>
      <c r="B18" s="38">
        <f>C18/(D18/100)</f>
        <v>110.01964636542239</v>
      </c>
      <c r="C18" s="36">
        <v>56</v>
      </c>
      <c r="D18" s="37">
        <v>50.9</v>
      </c>
      <c r="E18" s="37">
        <v>9.42</v>
      </c>
      <c r="F18" s="37">
        <v>9.1300000000000008</v>
      </c>
      <c r="G18" s="37">
        <v>9.34</v>
      </c>
      <c r="H18" s="37">
        <v>9.41</v>
      </c>
      <c r="I18" s="37">
        <v>9.67</v>
      </c>
    </row>
    <row r="19" spans="1:9" x14ac:dyDescent="0.2">
      <c r="A19" s="6"/>
      <c r="B19" s="7"/>
      <c r="C19" s="6"/>
      <c r="D19" s="6"/>
      <c r="E19" s="6"/>
      <c r="F19" s="6"/>
      <c r="G19" s="6"/>
      <c r="H19" s="6"/>
      <c r="I19" s="6"/>
    </row>
    <row r="20" spans="1:9" x14ac:dyDescent="0.2">
      <c r="A20" s="10" t="s">
        <v>33</v>
      </c>
      <c r="B20" s="7"/>
      <c r="C20" s="6"/>
      <c r="D20" s="6"/>
      <c r="E20" s="6"/>
      <c r="F20" s="6"/>
      <c r="G20" s="6"/>
      <c r="H20" s="6"/>
      <c r="I20" s="6"/>
    </row>
    <row r="21" spans="1:9" x14ac:dyDescent="0.2">
      <c r="A21" s="101" t="s">
        <v>1</v>
      </c>
      <c r="B21" s="102" t="s">
        <v>22</v>
      </c>
      <c r="C21" s="101" t="s">
        <v>24</v>
      </c>
      <c r="D21" s="104" t="s">
        <v>6</v>
      </c>
      <c r="E21" s="118" t="s">
        <v>7</v>
      </c>
      <c r="F21" s="119"/>
      <c r="G21" s="119"/>
      <c r="H21" s="119"/>
      <c r="I21" s="120"/>
    </row>
    <row r="22" spans="1:9" ht="69" customHeight="1" x14ac:dyDescent="0.2">
      <c r="A22" s="104"/>
      <c r="B22" s="103"/>
      <c r="C22" s="104"/>
      <c r="D22" s="109"/>
      <c r="E22" s="43" t="s">
        <v>25</v>
      </c>
      <c r="F22" s="43" t="s">
        <v>26</v>
      </c>
      <c r="G22" s="18" t="s">
        <v>27</v>
      </c>
      <c r="H22" s="18" t="s">
        <v>28</v>
      </c>
      <c r="I22" s="43" t="s">
        <v>29</v>
      </c>
    </row>
    <row r="23" spans="1:9" x14ac:dyDescent="0.2">
      <c r="A23" s="34" t="s">
        <v>8</v>
      </c>
      <c r="B23" s="38">
        <f>C23/(D23/100)</f>
        <v>152</v>
      </c>
      <c r="C23" s="36">
        <v>76</v>
      </c>
      <c r="D23" s="37">
        <v>50</v>
      </c>
      <c r="E23" s="37">
        <v>9.07</v>
      </c>
      <c r="F23" s="37">
        <v>8.6999999999999993</v>
      </c>
      <c r="G23" s="37">
        <v>9.0399999999999991</v>
      </c>
      <c r="H23" s="37">
        <v>8.77</v>
      </c>
      <c r="I23" s="37">
        <v>9.0299999999999994</v>
      </c>
    </row>
    <row r="24" spans="1:9" x14ac:dyDescent="0.2">
      <c r="A24" s="34" t="s">
        <v>9</v>
      </c>
      <c r="B24" s="38">
        <f>C24/(D24/100)</f>
        <v>416.13588110403396</v>
      </c>
      <c r="C24" s="36">
        <v>196</v>
      </c>
      <c r="D24" s="37">
        <v>47.1</v>
      </c>
      <c r="E24" s="37">
        <v>8.6199999999999992</v>
      </c>
      <c r="F24" s="37">
        <v>8.69</v>
      </c>
      <c r="G24" s="37">
        <v>8.64</v>
      </c>
      <c r="H24" s="37">
        <v>8.64</v>
      </c>
      <c r="I24" s="37">
        <v>9.2100000000000009</v>
      </c>
    </row>
    <row r="25" spans="1:9" x14ac:dyDescent="0.2">
      <c r="A25" s="39" t="s">
        <v>11</v>
      </c>
      <c r="B25" s="38">
        <f>C25/(D25/100)</f>
        <v>353.81355932203388</v>
      </c>
      <c r="C25" s="36">
        <v>167</v>
      </c>
      <c r="D25" s="37">
        <v>47.2</v>
      </c>
      <c r="E25" s="37">
        <v>8.65</v>
      </c>
      <c r="F25" s="37">
        <v>8.6199999999999992</v>
      </c>
      <c r="G25" s="37">
        <v>8.65</v>
      </c>
      <c r="H25" s="37">
        <v>8.68</v>
      </c>
      <c r="I25" s="37">
        <v>8.98</v>
      </c>
    </row>
    <row r="26" spans="1:9" x14ac:dyDescent="0.2">
      <c r="A26" s="39" t="s">
        <v>13</v>
      </c>
      <c r="B26" s="33"/>
      <c r="C26" s="22"/>
      <c r="D26" s="20"/>
      <c r="E26" s="20"/>
      <c r="F26" s="20"/>
      <c r="G26" s="20"/>
      <c r="H26" s="20"/>
      <c r="I26" s="20"/>
    </row>
    <row r="27" spans="1:9" x14ac:dyDescent="0.2">
      <c r="A27" s="34" t="s">
        <v>10</v>
      </c>
      <c r="B27" s="38">
        <f>C27/(D27/100)</f>
        <v>200</v>
      </c>
      <c r="C27" s="40">
        <v>97</v>
      </c>
      <c r="D27" s="41">
        <v>48.5</v>
      </c>
      <c r="E27" s="41">
        <v>8.57</v>
      </c>
      <c r="F27" s="41">
        <v>8.6300000000000008</v>
      </c>
      <c r="G27" s="41">
        <v>8.6300000000000008</v>
      </c>
      <c r="H27" s="41">
        <v>8.6</v>
      </c>
      <c r="I27" s="41">
        <v>9.3699999999999992</v>
      </c>
    </row>
    <row r="28" spans="1:9" x14ac:dyDescent="0.2">
      <c r="A28" s="6"/>
      <c r="B28" s="7"/>
      <c r="C28" s="6"/>
      <c r="D28" s="6"/>
      <c r="E28" s="6"/>
      <c r="F28" s="6"/>
      <c r="G28" s="6"/>
      <c r="H28" s="6"/>
      <c r="I28" s="6"/>
    </row>
    <row r="29" spans="1:9" x14ac:dyDescent="0.2">
      <c r="A29" s="5" t="s">
        <v>31</v>
      </c>
      <c r="B29" s="7"/>
      <c r="C29" s="6"/>
      <c r="D29" s="6"/>
      <c r="E29" s="6"/>
      <c r="F29" s="6"/>
      <c r="G29" s="6"/>
      <c r="H29" s="6"/>
      <c r="I29" s="6"/>
    </row>
    <row r="30" spans="1:9" x14ac:dyDescent="0.2">
      <c r="A30" s="101" t="s">
        <v>1</v>
      </c>
      <c r="B30" s="102" t="s">
        <v>22</v>
      </c>
      <c r="C30" s="101" t="s">
        <v>24</v>
      </c>
      <c r="D30" s="101" t="s">
        <v>6</v>
      </c>
      <c r="E30" s="121" t="s">
        <v>7</v>
      </c>
      <c r="F30" s="121"/>
      <c r="G30" s="121"/>
      <c r="H30" s="121"/>
      <c r="I30" s="121"/>
    </row>
    <row r="31" spans="1:9" ht="65.25" customHeight="1" x14ac:dyDescent="0.2">
      <c r="A31" s="104"/>
      <c r="B31" s="103"/>
      <c r="C31" s="104"/>
      <c r="D31" s="104"/>
      <c r="E31" s="43" t="s">
        <v>25</v>
      </c>
      <c r="F31" s="43" t="s">
        <v>26</v>
      </c>
      <c r="G31" s="18" t="s">
        <v>27</v>
      </c>
      <c r="H31" s="18" t="s">
        <v>28</v>
      </c>
      <c r="I31" s="43" t="s">
        <v>29</v>
      </c>
    </row>
    <row r="32" spans="1:9" x14ac:dyDescent="0.2">
      <c r="A32" s="34" t="s">
        <v>12</v>
      </c>
      <c r="B32" s="38">
        <f>C32/(D32/100)</f>
        <v>165.04854368932038</v>
      </c>
      <c r="C32" s="36">
        <v>85</v>
      </c>
      <c r="D32" s="37">
        <v>51.5</v>
      </c>
      <c r="E32" s="37">
        <v>9.75</v>
      </c>
      <c r="F32" s="37">
        <v>9.4700000000000006</v>
      </c>
      <c r="G32" s="37">
        <v>9.66</v>
      </c>
      <c r="H32" s="37">
        <v>9.52</v>
      </c>
      <c r="I32" s="37">
        <v>9.77</v>
      </c>
    </row>
    <row r="33" spans="1:9" x14ac:dyDescent="0.2">
      <c r="A33" s="31"/>
      <c r="B33" s="30"/>
      <c r="C33" s="27"/>
      <c r="D33" s="29"/>
      <c r="E33" s="28"/>
      <c r="F33" s="28"/>
      <c r="G33" s="28"/>
      <c r="H33" s="28"/>
      <c r="I33" s="32"/>
    </row>
    <row r="34" spans="1:9" x14ac:dyDescent="0.2">
      <c r="A34" s="5" t="s">
        <v>32</v>
      </c>
      <c r="B34" s="7"/>
      <c r="C34" s="6"/>
      <c r="D34" s="6"/>
      <c r="E34" s="6"/>
      <c r="F34" s="6"/>
      <c r="G34" s="6"/>
      <c r="H34" s="6"/>
      <c r="I34" s="6"/>
    </row>
    <row r="35" spans="1:9" x14ac:dyDescent="0.2">
      <c r="A35" s="101" t="s">
        <v>1</v>
      </c>
      <c r="B35" s="102" t="s">
        <v>22</v>
      </c>
      <c r="C35" s="101" t="s">
        <v>24</v>
      </c>
      <c r="D35" s="101" t="s">
        <v>6</v>
      </c>
      <c r="E35" s="121" t="s">
        <v>7</v>
      </c>
      <c r="F35" s="121"/>
      <c r="G35" s="121"/>
      <c r="H35" s="121"/>
      <c r="I35" s="121"/>
    </row>
    <row r="36" spans="1:9" ht="64.5" customHeight="1" x14ac:dyDescent="0.2">
      <c r="A36" s="104"/>
      <c r="B36" s="103"/>
      <c r="C36" s="104"/>
      <c r="D36" s="104"/>
      <c r="E36" s="43" t="s">
        <v>25</v>
      </c>
      <c r="F36" s="43" t="s">
        <v>26</v>
      </c>
      <c r="G36" s="18" t="s">
        <v>27</v>
      </c>
      <c r="H36" s="18" t="s">
        <v>28</v>
      </c>
      <c r="I36" s="43" t="s">
        <v>29</v>
      </c>
    </row>
    <row r="37" spans="1:9" x14ac:dyDescent="0.2">
      <c r="A37" s="34" t="s">
        <v>14</v>
      </c>
      <c r="B37" s="33"/>
      <c r="C37" s="22"/>
      <c r="D37" s="22"/>
      <c r="E37" s="22"/>
      <c r="F37" s="22"/>
      <c r="G37" s="22"/>
      <c r="H37" s="22"/>
      <c r="I37" s="22"/>
    </row>
    <row r="39" spans="1:9" x14ac:dyDescent="0.2">
      <c r="A39" s="11" t="s">
        <v>15</v>
      </c>
      <c r="B39" s="12"/>
      <c r="C39" s="12"/>
      <c r="D39" s="12"/>
      <c r="E39" s="12"/>
      <c r="F39" s="12"/>
      <c r="G39" s="12"/>
      <c r="H39" s="12"/>
      <c r="I39" s="13"/>
    </row>
    <row r="40" spans="1:9" ht="23.45" customHeight="1" x14ac:dyDescent="0.25">
      <c r="A40" s="14" t="s">
        <v>16</v>
      </c>
      <c r="B40" s="115" t="s">
        <v>34</v>
      </c>
      <c r="C40" s="116"/>
      <c r="D40" s="116"/>
      <c r="E40" s="116"/>
      <c r="F40" s="116"/>
      <c r="G40" s="116"/>
      <c r="H40" s="116"/>
      <c r="I40" s="117"/>
    </row>
    <row r="41" spans="1:9" ht="15" x14ac:dyDescent="0.25">
      <c r="A41" s="112" t="s">
        <v>17</v>
      </c>
      <c r="B41" s="113"/>
      <c r="C41" s="113"/>
      <c r="D41" s="113"/>
      <c r="E41" s="113"/>
      <c r="F41" s="113"/>
      <c r="G41" s="113"/>
      <c r="H41" s="113"/>
      <c r="I41" s="114"/>
    </row>
  </sheetData>
  <mergeCells count="27">
    <mergeCell ref="A41:I41"/>
    <mergeCell ref="A35:A36"/>
    <mergeCell ref="B35:B36"/>
    <mergeCell ref="C35:C36"/>
    <mergeCell ref="D35:D36"/>
    <mergeCell ref="E35:I35"/>
    <mergeCell ref="B40:I40"/>
    <mergeCell ref="A21:A22"/>
    <mergeCell ref="B21:B22"/>
    <mergeCell ref="C21:C22"/>
    <mergeCell ref="D21:D22"/>
    <mergeCell ref="E21:I21"/>
    <mergeCell ref="A30:A31"/>
    <mergeCell ref="B30:B31"/>
    <mergeCell ref="C30:C31"/>
    <mergeCell ref="D30:D31"/>
    <mergeCell ref="E30:I30"/>
    <mergeCell ref="A7:A8"/>
    <mergeCell ref="B7:B8"/>
    <mergeCell ref="C7:C8"/>
    <mergeCell ref="D7:D8"/>
    <mergeCell ref="E7:I7"/>
    <mergeCell ref="A12:A13"/>
    <mergeCell ref="B12:B13"/>
    <mergeCell ref="C12:C13"/>
    <mergeCell ref="D12:D13"/>
    <mergeCell ref="E12:I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2019</vt:lpstr>
      <vt:lpstr>2018</vt:lpstr>
      <vt:lpstr>2017</vt:lpstr>
      <vt:lpstr>2016</vt:lpstr>
      <vt:lpstr>2015</vt:lpstr>
      <vt:lpstr>2014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Sansonnens Julien</cp:lastModifiedBy>
  <cp:lastPrinted>2017-01-23T12:30:14Z</cp:lastPrinted>
  <dcterms:created xsi:type="dcterms:W3CDTF">2016-04-18T06:27:29Z</dcterms:created>
  <dcterms:modified xsi:type="dcterms:W3CDTF">2021-03-11T15:04:22Z</dcterms:modified>
</cp:coreProperties>
</file>