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80 - Qualite des soins\Secteur\indicateurs_Qualite_pour_siteweb_OVS\maj_2021\ANQ\"/>
    </mc:Choice>
  </mc:AlternateContent>
  <bookViews>
    <workbookView xWindow="0" yWindow="0" windowWidth="20052" windowHeight="9840"/>
  </bookViews>
  <sheets>
    <sheet name="2019" sheetId="13" r:id="rId1"/>
    <sheet name="2018" sheetId="12" r:id="rId2"/>
    <sheet name="2017" sheetId="11" r:id="rId3"/>
    <sheet name="2016" sheetId="10" r:id="rId4"/>
    <sheet name="2015" sheetId="9" r:id="rId5"/>
  </sheets>
  <definedNames>
    <definedName name="_xlnm.Print_Area" localSheetId="4">'2015'!$A$2:$J$42</definedName>
  </definedNames>
  <calcPr calcId="162913"/>
</workbook>
</file>

<file path=xl/calcChain.xml><?xml version="1.0" encoding="utf-8"?>
<calcChain xmlns="http://schemas.openxmlformats.org/spreadsheetml/2006/main">
  <c r="B43" i="13" l="1"/>
  <c r="B38" i="13"/>
  <c r="B33" i="13"/>
  <c r="B28" i="13"/>
  <c r="B23" i="13"/>
  <c r="B17" i="13"/>
  <c r="B16" i="13"/>
  <c r="B15" i="13"/>
  <c r="B14" i="13"/>
  <c r="B13" i="13"/>
  <c r="B43" i="12" l="1"/>
  <c r="B38" i="12"/>
  <c r="B33" i="12"/>
  <c r="B28" i="12"/>
  <c r="B23" i="12"/>
  <c r="B43" i="11" l="1"/>
  <c r="B33" i="11"/>
  <c r="B28" i="11"/>
  <c r="B15" i="11"/>
  <c r="B38" i="11"/>
  <c r="B47" i="10" l="1"/>
  <c r="B42" i="10"/>
  <c r="B37" i="10"/>
  <c r="B32" i="10"/>
  <c r="B27" i="10"/>
  <c r="B22" i="10"/>
  <c r="B17" i="10"/>
  <c r="B16" i="10"/>
  <c r="B15" i="10"/>
  <c r="B14" i="10"/>
  <c r="B13" i="10"/>
</calcChain>
</file>

<file path=xl/sharedStrings.xml><?xml version="1.0" encoding="utf-8"?>
<sst xmlns="http://schemas.openxmlformats.org/spreadsheetml/2006/main" count="523" uniqueCount="57">
  <si>
    <t>CRR</t>
  </si>
  <si>
    <t>CLU</t>
  </si>
  <si>
    <t>CBE</t>
  </si>
  <si>
    <t>LKC</t>
  </si>
  <si>
    <t>CGE</t>
  </si>
  <si>
    <t>Clinique genevoise de Montana</t>
  </si>
  <si>
    <t>Clinique romande de réadaptation SUVAcare</t>
  </si>
  <si>
    <t>Leukerbad Clinic</t>
  </si>
  <si>
    <t>CVP Montana</t>
  </si>
  <si>
    <t>*</t>
  </si>
  <si>
    <t>Sierre *</t>
  </si>
  <si>
    <t>Martigny *</t>
  </si>
  <si>
    <t>Saint-Amé *</t>
  </si>
  <si>
    <t>Patientenzufriedenheit in der Rehabilitation</t>
  </si>
  <si>
    <t>Periode : Befragung von 2015</t>
  </si>
  <si>
    <t>Standort</t>
  </si>
  <si>
    <t>Rücklaufrate [%]</t>
  </si>
  <si>
    <t>Würden Sie für dieselbe Behandlung wieder in diese Rehabilitationsklinik kommen?</t>
  </si>
  <si>
    <t>Wie beurteilen Sie die Qualität der Rehabilitation, die Sie erhalten haben?</t>
  </si>
  <si>
    <t>Wenn Sie Fragen an Ihre Ärztin oder ihren Arzt stellten, bekamen Sie verständliche Antworten?</t>
  </si>
  <si>
    <t>Wie fanden Sie die Betreuung durch das therapeutische Personal, durch das Pflegepersonal und den Sozialdienst während Ihres Aufenthaltes?</t>
  </si>
  <si>
    <t>Wurden Sie während Ihres Rehabilitationsaufenthaltes mit Respekt und Würde behandelt?</t>
  </si>
  <si>
    <t>Durchschnittswert basierend auf Fragen</t>
  </si>
  <si>
    <t>Brig *</t>
  </si>
  <si>
    <t>Berner Klinik Montana</t>
  </si>
  <si>
    <t>Luzerner Höhenklinik Montana</t>
  </si>
  <si>
    <t>Textbeschriftung</t>
  </si>
  <si>
    <t>Die Zahlen in Kursivschrift entsprechen den von der WGO berechneten Werten. Die Zahlen in römischer Schrift entsprechen den berichteten Werten.</t>
  </si>
  <si>
    <t>Quellen: ANQ,WGO</t>
  </si>
  <si>
    <t>Gesamtkollektiv Schweiz</t>
  </si>
  <si>
    <t>Anzahl versandter Fragebogen</t>
  </si>
  <si>
    <t>Anzahl retournierter Fragebogen</t>
  </si>
  <si>
    <t>Da weniger als 30 Fragebögen zurückgegeben wurden, sollten diese Ergebnisse mit Vorsicht betrachtet werden.</t>
  </si>
  <si>
    <t>Spital Wallis</t>
  </si>
  <si>
    <t>Periode : Befragung von 2016</t>
  </si>
  <si>
    <t>Sierre</t>
  </si>
  <si>
    <t>Martigny</t>
  </si>
  <si>
    <t>Brigue</t>
  </si>
  <si>
    <t>Saint-Amé</t>
  </si>
  <si>
    <t>HRC</t>
  </si>
  <si>
    <t>Providence</t>
  </si>
  <si>
    <t>Clinique bernoise de Montana</t>
  </si>
  <si>
    <t>Clinique lucernoise de Montana</t>
  </si>
  <si>
    <t>Periode : Befragung von 2017</t>
  </si>
  <si>
    <t>-</t>
  </si>
  <si>
    <t>Periode : Befragung von 2018</t>
  </si>
  <si>
    <t>Wie beurteilen Sie die Qualität der Behandlung durch dasReha-Team (ärztliches und therapeutisches Personal, Pflegefachpersonen, Sozialdienst)?</t>
  </si>
  <si>
    <t>Wurden Sie zu Beginn Ihres Reha-Aufenthalts verstänlich über Ablauf und Ziele Ihrer Rehabilitation informiert ?</t>
  </si>
  <si>
    <t>Wurden Sie während Ihres Reha-Aufenthalts ausreichend in Entscheidungen einbezogen ?</t>
  </si>
  <si>
    <t>Erhielten Sie verständliche Antworten auf Ihre Fragen ?</t>
  </si>
  <si>
    <t>Entsprachen die Therapien Ihren Erwartungen (Umfang, Ablauf usw.) ?</t>
  </si>
  <si>
    <t>Wie war die Organisation aller für Sie und Ihr Angehörigen wichtigen Massnahmen für die Zeit nach dem Reha-Aufenthalt (Betreuung, Spitex, Therapien usw.) ?</t>
  </si>
  <si>
    <t>Periode : Befragung von 2019</t>
  </si>
  <si>
    <t xml:space="preserve">Sierre </t>
  </si>
  <si>
    <t xml:space="preserve">Martigny </t>
  </si>
  <si>
    <t xml:space="preserve">Brigue </t>
  </si>
  <si>
    <t xml:space="preserve">Saint-Amé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</si>
</sst>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Fill="1"/>
    <xf numFmtId="0" fontId="1" fillId="0" borderId="0" xfId="0" applyFont="1" applyFill="1"/>
    <xf numFmtId="0" fontId="10" fillId="2" borderId="0" xfId="0" applyFont="1" applyFill="1" applyBorder="1" applyAlignment="1">
      <alignment horizontal="right" vertical="center" wrapText="1"/>
    </xf>
    <xf numFmtId="0" fontId="9" fillId="0" borderId="0" xfId="0" applyFont="1" applyFill="1"/>
    <xf numFmtId="0" fontId="8" fillId="0" borderId="0" xfId="0" applyFont="1"/>
    <xf numFmtId="0" fontId="7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0" borderId="10" xfId="0" applyFont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11" fillId="0" borderId="0" xfId="0" applyFont="1" applyFill="1" applyAlignment="1"/>
    <xf numFmtId="0" fontId="11" fillId="0" borderId="11" xfId="0" applyFont="1" applyFill="1" applyBorder="1" applyAlignment="1"/>
    <xf numFmtId="0" fontId="0" fillId="0" borderId="3" xfId="0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workbookViewId="0"/>
  </sheetViews>
  <sheetFormatPr baseColWidth="10" defaultRowHeight="14.4" x14ac:dyDescent="0.3"/>
  <cols>
    <col min="1" max="1" width="33.6640625" customWidth="1"/>
    <col min="2" max="2" width="13" customWidth="1"/>
    <col min="3" max="3" width="12.6640625" customWidth="1"/>
    <col min="4" max="4" width="12.88671875" customWidth="1"/>
    <col min="5" max="5" width="20.44140625" customWidth="1"/>
    <col min="6" max="6" width="20" customWidth="1"/>
    <col min="7" max="7" width="18" customWidth="1"/>
    <col min="8" max="8" width="17.109375" customWidth="1"/>
    <col min="9" max="10" width="8.6640625" customWidth="1"/>
    <col min="11" max="11" width="16.6640625" customWidth="1"/>
  </cols>
  <sheetData>
    <row r="1" spans="1:11" x14ac:dyDescent="0.3">
      <c r="A1" s="2"/>
    </row>
    <row r="2" spans="1:11" x14ac:dyDescent="0.3">
      <c r="A2" s="2" t="s">
        <v>13</v>
      </c>
    </row>
    <row r="3" spans="1:11" x14ac:dyDescent="0.3">
      <c r="A3" s="5" t="s">
        <v>52</v>
      </c>
    </row>
    <row r="4" spans="1:11" x14ac:dyDescent="0.3">
      <c r="A4" s="5" t="s">
        <v>28</v>
      </c>
    </row>
    <row r="6" spans="1:11" ht="15" customHeight="1" x14ac:dyDescent="0.3">
      <c r="A6" s="72"/>
      <c r="B6" s="74" t="s">
        <v>30</v>
      </c>
      <c r="C6" s="72" t="s">
        <v>31</v>
      </c>
      <c r="D6" s="73" t="s">
        <v>16</v>
      </c>
      <c r="E6" s="76" t="s">
        <v>22</v>
      </c>
      <c r="F6" s="77"/>
      <c r="G6" s="77"/>
      <c r="H6" s="77"/>
      <c r="I6" s="77"/>
      <c r="J6" s="77"/>
      <c r="K6" s="78"/>
    </row>
    <row r="7" spans="1:11" ht="112.5" customHeight="1" x14ac:dyDescent="0.3">
      <c r="A7" s="73"/>
      <c r="B7" s="74"/>
      <c r="C7" s="72"/>
      <c r="D7" s="75"/>
      <c r="E7" s="69" t="s">
        <v>46</v>
      </c>
      <c r="F7" s="69" t="s">
        <v>47</v>
      </c>
      <c r="G7" s="59" t="s">
        <v>48</v>
      </c>
      <c r="H7" s="70" t="s">
        <v>49</v>
      </c>
      <c r="I7" s="79" t="s">
        <v>50</v>
      </c>
      <c r="J7" s="80"/>
      <c r="K7" s="69" t="s">
        <v>51</v>
      </c>
    </row>
    <row r="8" spans="1:11" x14ac:dyDescent="0.3">
      <c r="A8" s="3" t="s">
        <v>29</v>
      </c>
      <c r="B8" s="40">
        <v>13321</v>
      </c>
      <c r="C8" s="40">
        <v>6221</v>
      </c>
      <c r="D8" s="68">
        <v>46.7</v>
      </c>
      <c r="E8" s="68">
        <v>4.0999999999999996</v>
      </c>
      <c r="F8" s="68">
        <v>4.3</v>
      </c>
      <c r="G8" s="71">
        <v>4.2</v>
      </c>
      <c r="H8" s="71">
        <v>4.4000000000000004</v>
      </c>
      <c r="I8" s="68">
        <v>4.3</v>
      </c>
      <c r="J8" s="68">
        <v>3.8</v>
      </c>
      <c r="K8" s="68">
        <v>3.8</v>
      </c>
    </row>
    <row r="9" spans="1:11" x14ac:dyDescent="0.3">
      <c r="A9" s="7"/>
      <c r="B9" s="11"/>
      <c r="C9" s="8"/>
      <c r="D9" s="42"/>
      <c r="E9" s="42"/>
      <c r="F9" s="42"/>
      <c r="G9" s="42"/>
      <c r="H9" s="42"/>
      <c r="I9" s="42"/>
      <c r="J9" s="42"/>
      <c r="K9" s="42"/>
    </row>
    <row r="10" spans="1:11" x14ac:dyDescent="0.3">
      <c r="A10" s="9" t="s">
        <v>33</v>
      </c>
      <c r="B10" s="12"/>
      <c r="C10" s="10"/>
      <c r="D10" s="43"/>
      <c r="E10" s="43"/>
      <c r="F10" s="43"/>
      <c r="G10" s="43"/>
      <c r="H10" s="43"/>
      <c r="I10" s="43"/>
      <c r="J10" s="43"/>
      <c r="K10" s="43"/>
    </row>
    <row r="11" spans="1:11" ht="15" customHeight="1" x14ac:dyDescent="0.3">
      <c r="A11" s="72" t="s">
        <v>15</v>
      </c>
      <c r="B11" s="74" t="s">
        <v>30</v>
      </c>
      <c r="C11" s="72" t="s">
        <v>31</v>
      </c>
      <c r="D11" s="73" t="s">
        <v>16</v>
      </c>
      <c r="E11" s="76" t="s">
        <v>22</v>
      </c>
      <c r="F11" s="77"/>
      <c r="G11" s="77"/>
      <c r="H11" s="77"/>
      <c r="I11" s="77"/>
      <c r="J11" s="77"/>
      <c r="K11" s="78"/>
    </row>
    <row r="12" spans="1:11" ht="110.1" customHeight="1" x14ac:dyDescent="0.3">
      <c r="A12" s="73"/>
      <c r="B12" s="74"/>
      <c r="C12" s="72"/>
      <c r="D12" s="75"/>
      <c r="E12" s="69" t="s">
        <v>46</v>
      </c>
      <c r="F12" s="69" t="s">
        <v>47</v>
      </c>
      <c r="G12" s="59" t="s">
        <v>48</v>
      </c>
      <c r="H12" s="70" t="s">
        <v>49</v>
      </c>
      <c r="I12" s="79" t="s">
        <v>50</v>
      </c>
      <c r="J12" s="80"/>
      <c r="K12" s="69" t="s">
        <v>51</v>
      </c>
    </row>
    <row r="13" spans="1:11" x14ac:dyDescent="0.3">
      <c r="A13" s="91" t="s">
        <v>53</v>
      </c>
      <c r="B13" s="44">
        <f>(100/D13)*C13</f>
        <v>82.621082621082621</v>
      </c>
      <c r="C13" s="40">
        <v>29</v>
      </c>
      <c r="D13" s="68">
        <v>35.1</v>
      </c>
      <c r="E13" s="68">
        <v>3.9</v>
      </c>
      <c r="F13" s="68">
        <v>4</v>
      </c>
      <c r="G13" s="71">
        <v>4.0999999999999996</v>
      </c>
      <c r="H13" s="71">
        <v>3.9</v>
      </c>
      <c r="I13" s="96">
        <v>3.8</v>
      </c>
      <c r="J13" s="87"/>
      <c r="K13" s="68">
        <v>3.7</v>
      </c>
    </row>
    <row r="14" spans="1:11" x14ac:dyDescent="0.3">
      <c r="A14" s="91" t="s">
        <v>54</v>
      </c>
      <c r="B14" s="44">
        <f>(100/D14)*C14</f>
        <v>88.685015290519871</v>
      </c>
      <c r="C14" s="40">
        <v>29</v>
      </c>
      <c r="D14" s="68">
        <v>32.700000000000003</v>
      </c>
      <c r="E14" s="68">
        <v>3.9</v>
      </c>
      <c r="F14" s="68">
        <v>3.9</v>
      </c>
      <c r="G14" s="71">
        <v>3.7</v>
      </c>
      <c r="H14" s="71">
        <v>3.9</v>
      </c>
      <c r="I14" s="96">
        <v>3.8</v>
      </c>
      <c r="J14" s="87"/>
      <c r="K14" s="68">
        <v>3.8</v>
      </c>
    </row>
    <row r="15" spans="1:11" x14ac:dyDescent="0.3">
      <c r="A15" s="91" t="s">
        <v>8</v>
      </c>
      <c r="B15" s="63">
        <f>(100/D15)*C15</f>
        <v>78.740157480314963</v>
      </c>
      <c r="C15" s="64">
        <v>50</v>
      </c>
      <c r="D15" s="65">
        <v>63.5</v>
      </c>
      <c r="E15" s="65">
        <v>4.0999999999999996</v>
      </c>
      <c r="F15" s="65">
        <v>4.0999999999999996</v>
      </c>
      <c r="G15" s="65">
        <v>4</v>
      </c>
      <c r="H15" s="65">
        <v>4</v>
      </c>
      <c r="I15" s="96">
        <v>4.3</v>
      </c>
      <c r="J15" s="87"/>
      <c r="K15" s="68">
        <v>3.8</v>
      </c>
    </row>
    <row r="16" spans="1:11" x14ac:dyDescent="0.3">
      <c r="A16" s="92" t="s">
        <v>55</v>
      </c>
      <c r="B16" s="63">
        <f t="shared" ref="B16:B17" si="0">(100/D16)*C16</f>
        <v>99.041533546325866</v>
      </c>
      <c r="C16" s="93">
        <v>31</v>
      </c>
      <c r="D16" s="94">
        <v>31.3</v>
      </c>
      <c r="E16" s="94">
        <v>4</v>
      </c>
      <c r="F16" s="94">
        <v>4.2</v>
      </c>
      <c r="G16" s="95">
        <v>4.5</v>
      </c>
      <c r="H16" s="95">
        <v>4.5999999999999996</v>
      </c>
      <c r="I16" s="96">
        <v>4.2</v>
      </c>
      <c r="J16" s="87"/>
      <c r="K16" s="68">
        <v>3.9</v>
      </c>
    </row>
    <row r="17" spans="1:11" x14ac:dyDescent="0.3">
      <c r="A17" s="91" t="s">
        <v>56</v>
      </c>
      <c r="B17" s="63">
        <f t="shared" si="0"/>
        <v>81.683168316831683</v>
      </c>
      <c r="C17" s="40">
        <v>33</v>
      </c>
      <c r="D17" s="68">
        <v>40.4</v>
      </c>
      <c r="E17" s="68">
        <v>4.4000000000000004</v>
      </c>
      <c r="F17" s="68">
        <v>4.5999999999999996</v>
      </c>
      <c r="G17" s="71">
        <v>4.4000000000000004</v>
      </c>
      <c r="H17" s="71">
        <v>4.5999999999999996</v>
      </c>
      <c r="I17" s="96">
        <v>4.4000000000000004</v>
      </c>
      <c r="J17" s="87"/>
      <c r="K17" s="68">
        <v>4.2</v>
      </c>
    </row>
    <row r="18" spans="1:11" x14ac:dyDescent="0.3">
      <c r="A18" s="20"/>
      <c r="B18" s="21"/>
      <c r="C18" s="22"/>
      <c r="D18" s="23"/>
      <c r="E18" s="23"/>
      <c r="F18" s="23"/>
      <c r="G18" s="23"/>
      <c r="H18" s="23"/>
      <c r="I18" s="23"/>
      <c r="J18" s="23"/>
      <c r="K18" s="23"/>
    </row>
    <row r="19" spans="1:11" x14ac:dyDescent="0.3">
      <c r="A19" s="48"/>
      <c r="B19" s="49"/>
      <c r="C19" s="48"/>
      <c r="D19" s="50"/>
      <c r="E19" s="50"/>
      <c r="F19" s="50"/>
      <c r="G19" s="50"/>
      <c r="H19" s="51"/>
      <c r="I19" s="50"/>
      <c r="J19" s="50"/>
      <c r="K19" s="50"/>
    </row>
    <row r="20" spans="1:11" x14ac:dyDescent="0.3">
      <c r="A20" s="4" t="s">
        <v>6</v>
      </c>
      <c r="B20" s="13"/>
      <c r="C20" s="6"/>
      <c r="D20" s="52"/>
      <c r="E20" s="52"/>
      <c r="F20" s="52"/>
      <c r="G20" s="52"/>
      <c r="H20" s="52"/>
      <c r="I20" s="52"/>
      <c r="J20" s="52"/>
      <c r="K20" s="52"/>
    </row>
    <row r="21" spans="1:11" ht="15" customHeight="1" x14ac:dyDescent="0.3">
      <c r="A21" s="72" t="s">
        <v>15</v>
      </c>
      <c r="B21" s="74" t="s">
        <v>30</v>
      </c>
      <c r="C21" s="72" t="s">
        <v>31</v>
      </c>
      <c r="D21" s="73" t="s">
        <v>16</v>
      </c>
      <c r="E21" s="76" t="s">
        <v>22</v>
      </c>
      <c r="F21" s="77"/>
      <c r="G21" s="77"/>
      <c r="H21" s="77"/>
      <c r="I21" s="77"/>
      <c r="J21" s="77"/>
      <c r="K21" s="78"/>
    </row>
    <row r="22" spans="1:11" ht="110.1" customHeight="1" x14ac:dyDescent="0.3">
      <c r="A22" s="73"/>
      <c r="B22" s="74"/>
      <c r="C22" s="72"/>
      <c r="D22" s="75"/>
      <c r="E22" s="69" t="s">
        <v>46</v>
      </c>
      <c r="F22" s="69" t="s">
        <v>47</v>
      </c>
      <c r="G22" s="59" t="s">
        <v>48</v>
      </c>
      <c r="H22" s="70" t="s">
        <v>49</v>
      </c>
      <c r="I22" s="79" t="s">
        <v>50</v>
      </c>
      <c r="J22" s="80"/>
      <c r="K22" s="69" t="s">
        <v>51</v>
      </c>
    </row>
    <row r="23" spans="1:11" x14ac:dyDescent="0.3">
      <c r="A23" s="97" t="s">
        <v>0</v>
      </c>
      <c r="B23" s="63">
        <f>(100/D23)*C23</f>
        <v>143.16702819956618</v>
      </c>
      <c r="C23" s="64">
        <v>66</v>
      </c>
      <c r="D23" s="65">
        <v>46.1</v>
      </c>
      <c r="E23" s="65">
        <v>4.3</v>
      </c>
      <c r="F23" s="65">
        <v>4.5</v>
      </c>
      <c r="G23" s="65">
        <v>4.2</v>
      </c>
      <c r="H23" s="65">
        <v>4.4000000000000004</v>
      </c>
      <c r="I23" s="81">
        <v>4.3</v>
      </c>
      <c r="J23" s="87"/>
      <c r="K23" s="68">
        <v>3.9</v>
      </c>
    </row>
    <row r="24" spans="1:11" x14ac:dyDescent="0.3">
      <c r="A24" s="6"/>
      <c r="B24" s="13"/>
      <c r="C24" s="6"/>
      <c r="D24" s="52"/>
      <c r="E24" s="52"/>
      <c r="F24" s="52"/>
      <c r="G24" s="52"/>
      <c r="H24" s="52"/>
      <c r="I24" s="52"/>
      <c r="J24" s="52"/>
      <c r="K24" s="52"/>
    </row>
    <row r="25" spans="1:11" x14ac:dyDescent="0.3">
      <c r="A25" s="4" t="s">
        <v>7</v>
      </c>
      <c r="B25" s="13"/>
      <c r="C25" s="6"/>
      <c r="D25" s="52"/>
      <c r="E25" s="52"/>
      <c r="F25" s="52"/>
      <c r="G25" s="52"/>
      <c r="H25" s="52"/>
      <c r="I25" s="52"/>
      <c r="J25" s="52"/>
      <c r="K25" s="52"/>
    </row>
    <row r="26" spans="1:11" ht="15" customHeight="1" x14ac:dyDescent="0.3">
      <c r="A26" s="72" t="s">
        <v>15</v>
      </c>
      <c r="B26" s="74" t="s">
        <v>30</v>
      </c>
      <c r="C26" s="72" t="s">
        <v>31</v>
      </c>
      <c r="D26" s="73" t="s">
        <v>16</v>
      </c>
      <c r="E26" s="76" t="s">
        <v>22</v>
      </c>
      <c r="F26" s="77"/>
      <c r="G26" s="77"/>
      <c r="H26" s="77"/>
      <c r="I26" s="77"/>
      <c r="J26" s="77"/>
      <c r="K26" s="78"/>
    </row>
    <row r="27" spans="1:11" ht="110.1" customHeight="1" x14ac:dyDescent="0.3">
      <c r="A27" s="73"/>
      <c r="B27" s="74"/>
      <c r="C27" s="72"/>
      <c r="D27" s="75"/>
      <c r="E27" s="69" t="s">
        <v>46</v>
      </c>
      <c r="F27" s="69" t="s">
        <v>47</v>
      </c>
      <c r="G27" s="59" t="s">
        <v>48</v>
      </c>
      <c r="H27" s="70" t="s">
        <v>49</v>
      </c>
      <c r="I27" s="79" t="s">
        <v>50</v>
      </c>
      <c r="J27" s="80"/>
      <c r="K27" s="69" t="s">
        <v>51</v>
      </c>
    </row>
    <row r="28" spans="1:11" x14ac:dyDescent="0.3">
      <c r="A28" s="97" t="s">
        <v>3</v>
      </c>
      <c r="B28" s="63">
        <f>(100/D28)*C28</f>
        <v>120.08281573498965</v>
      </c>
      <c r="C28" s="64">
        <v>58</v>
      </c>
      <c r="D28" s="65">
        <v>48.3</v>
      </c>
      <c r="E28" s="65">
        <v>4.2</v>
      </c>
      <c r="F28" s="65">
        <v>4.3</v>
      </c>
      <c r="G28" s="65">
        <v>4.2</v>
      </c>
      <c r="H28" s="65">
        <v>4.4000000000000004</v>
      </c>
      <c r="I28" s="81">
        <v>4.5</v>
      </c>
      <c r="J28" s="87"/>
      <c r="K28" s="68">
        <v>3.7</v>
      </c>
    </row>
    <row r="29" spans="1:11" x14ac:dyDescent="0.3">
      <c r="A29" s="6"/>
      <c r="B29" s="13"/>
      <c r="C29" s="6"/>
      <c r="D29" s="52"/>
      <c r="E29" s="52"/>
      <c r="F29" s="52"/>
      <c r="G29" s="52"/>
      <c r="H29" s="52"/>
      <c r="I29" s="52"/>
      <c r="J29" s="52"/>
      <c r="K29" s="52"/>
    </row>
    <row r="30" spans="1:11" x14ac:dyDescent="0.3">
      <c r="A30" s="5" t="s">
        <v>41</v>
      </c>
      <c r="B30" s="13"/>
      <c r="C30" s="6"/>
      <c r="D30" s="52"/>
      <c r="E30" s="52"/>
      <c r="F30" s="52"/>
      <c r="G30" s="52"/>
      <c r="H30" s="52"/>
      <c r="I30" s="52"/>
      <c r="J30" s="52"/>
      <c r="K30" s="52"/>
    </row>
    <row r="31" spans="1:11" ht="15" customHeight="1" x14ac:dyDescent="0.3">
      <c r="A31" s="72" t="s">
        <v>15</v>
      </c>
      <c r="B31" s="74" t="s">
        <v>30</v>
      </c>
      <c r="C31" s="72" t="s">
        <v>31</v>
      </c>
      <c r="D31" s="73" t="s">
        <v>16</v>
      </c>
      <c r="E31" s="76" t="s">
        <v>22</v>
      </c>
      <c r="F31" s="77"/>
      <c r="G31" s="77"/>
      <c r="H31" s="77"/>
      <c r="I31" s="77"/>
      <c r="J31" s="77"/>
      <c r="K31" s="78"/>
    </row>
    <row r="32" spans="1:11" ht="110.1" customHeight="1" x14ac:dyDescent="0.3">
      <c r="A32" s="73"/>
      <c r="B32" s="74"/>
      <c r="C32" s="72"/>
      <c r="D32" s="75"/>
      <c r="E32" s="69" t="s">
        <v>46</v>
      </c>
      <c r="F32" s="69" t="s">
        <v>47</v>
      </c>
      <c r="G32" s="59" t="s">
        <v>48</v>
      </c>
      <c r="H32" s="70" t="s">
        <v>49</v>
      </c>
      <c r="I32" s="79" t="s">
        <v>50</v>
      </c>
      <c r="J32" s="80"/>
      <c r="K32" s="69" t="s">
        <v>51</v>
      </c>
    </row>
    <row r="33" spans="1:11" x14ac:dyDescent="0.3">
      <c r="A33" s="97" t="s">
        <v>2</v>
      </c>
      <c r="B33" s="63">
        <f>(100/D33)*C33</f>
        <v>176.13636363636365</v>
      </c>
      <c r="C33" s="64">
        <v>93</v>
      </c>
      <c r="D33" s="65">
        <v>52.8</v>
      </c>
      <c r="E33" s="65">
        <v>4.0999999999999996</v>
      </c>
      <c r="F33" s="65">
        <v>4.2</v>
      </c>
      <c r="G33" s="65">
        <v>4.0999999999999996</v>
      </c>
      <c r="H33" s="65">
        <v>4.4000000000000004</v>
      </c>
      <c r="I33" s="81">
        <v>4.4000000000000004</v>
      </c>
      <c r="J33" s="87"/>
      <c r="K33" s="68">
        <v>3.8</v>
      </c>
    </row>
    <row r="34" spans="1:11" x14ac:dyDescent="0.3">
      <c r="A34" s="6"/>
      <c r="B34" s="13"/>
      <c r="C34" s="6"/>
      <c r="D34" s="52"/>
      <c r="E34" s="52"/>
      <c r="F34" s="52"/>
      <c r="G34" s="52"/>
      <c r="H34" s="52"/>
      <c r="I34" s="52"/>
      <c r="J34" s="52"/>
      <c r="K34" s="52"/>
    </row>
    <row r="35" spans="1:11" x14ac:dyDescent="0.3">
      <c r="A35" s="5" t="s">
        <v>5</v>
      </c>
      <c r="B35" s="13"/>
      <c r="C35" s="6"/>
      <c r="D35" s="52"/>
      <c r="E35" s="52"/>
      <c r="F35" s="52"/>
      <c r="G35" s="52"/>
      <c r="H35" s="52"/>
      <c r="I35" s="52"/>
      <c r="J35" s="52"/>
      <c r="K35" s="52"/>
    </row>
    <row r="36" spans="1:11" ht="15" customHeight="1" x14ac:dyDescent="0.3">
      <c r="A36" s="72" t="s">
        <v>15</v>
      </c>
      <c r="B36" s="74" t="s">
        <v>30</v>
      </c>
      <c r="C36" s="72" t="s">
        <v>31</v>
      </c>
      <c r="D36" s="73" t="s">
        <v>16</v>
      </c>
      <c r="E36" s="76" t="s">
        <v>22</v>
      </c>
      <c r="F36" s="77"/>
      <c r="G36" s="77"/>
      <c r="H36" s="77"/>
      <c r="I36" s="77"/>
      <c r="J36" s="77"/>
      <c r="K36" s="78"/>
    </row>
    <row r="37" spans="1:11" ht="110.1" customHeight="1" x14ac:dyDescent="0.3">
      <c r="A37" s="73"/>
      <c r="B37" s="74"/>
      <c r="C37" s="72"/>
      <c r="D37" s="75"/>
      <c r="E37" s="69" t="s">
        <v>46</v>
      </c>
      <c r="F37" s="69" t="s">
        <v>47</v>
      </c>
      <c r="G37" s="59" t="s">
        <v>48</v>
      </c>
      <c r="H37" s="70" t="s">
        <v>49</v>
      </c>
      <c r="I37" s="79" t="s">
        <v>50</v>
      </c>
      <c r="J37" s="80"/>
      <c r="K37" s="69" t="s">
        <v>51</v>
      </c>
    </row>
    <row r="38" spans="1:11" x14ac:dyDescent="0.3">
      <c r="A38" s="97" t="s">
        <v>4</v>
      </c>
      <c r="B38" s="63">
        <f>(100/D38)*C38</f>
        <v>136.22291021671828</v>
      </c>
      <c r="C38" s="66">
        <v>44</v>
      </c>
      <c r="D38" s="66">
        <v>32.299999999999997</v>
      </c>
      <c r="E38" s="67">
        <v>4.0999999999999996</v>
      </c>
      <c r="F38" s="65">
        <v>4.3</v>
      </c>
      <c r="G38" s="65">
        <v>4</v>
      </c>
      <c r="H38" s="67">
        <v>4.2</v>
      </c>
      <c r="I38" s="81">
        <v>4.0999999999999996</v>
      </c>
      <c r="J38" s="87"/>
      <c r="K38" s="68">
        <v>3.72</v>
      </c>
    </row>
    <row r="39" spans="1:11" x14ac:dyDescent="0.3">
      <c r="A39" s="6"/>
      <c r="B39" s="13"/>
      <c r="C39" s="6"/>
      <c r="D39" s="52"/>
      <c r="E39" s="52"/>
      <c r="F39" s="52"/>
      <c r="G39" s="52"/>
      <c r="H39" s="52"/>
      <c r="I39" s="52"/>
      <c r="J39" s="52"/>
      <c r="K39" s="52"/>
    </row>
    <row r="40" spans="1:11" x14ac:dyDescent="0.3">
      <c r="A40" s="5" t="s">
        <v>42</v>
      </c>
      <c r="B40" s="13"/>
      <c r="C40" s="6"/>
      <c r="D40" s="52"/>
      <c r="E40" s="52"/>
      <c r="F40" s="52"/>
      <c r="G40" s="52"/>
      <c r="H40" s="52"/>
      <c r="I40" s="52"/>
      <c r="J40" s="52"/>
      <c r="K40" s="52"/>
    </row>
    <row r="41" spans="1:11" ht="15" customHeight="1" x14ac:dyDescent="0.3">
      <c r="A41" s="72" t="s">
        <v>15</v>
      </c>
      <c r="B41" s="74" t="s">
        <v>30</v>
      </c>
      <c r="C41" s="72" t="s">
        <v>31</v>
      </c>
      <c r="D41" s="73" t="s">
        <v>16</v>
      </c>
      <c r="E41" s="76" t="s">
        <v>22</v>
      </c>
      <c r="F41" s="77"/>
      <c r="G41" s="77"/>
      <c r="H41" s="77"/>
      <c r="I41" s="77"/>
      <c r="J41" s="77"/>
      <c r="K41" s="78"/>
    </row>
    <row r="42" spans="1:11" ht="110.1" customHeight="1" x14ac:dyDescent="0.3">
      <c r="A42" s="73"/>
      <c r="B42" s="74"/>
      <c r="C42" s="72"/>
      <c r="D42" s="75"/>
      <c r="E42" s="69" t="s">
        <v>46</v>
      </c>
      <c r="F42" s="69" t="s">
        <v>47</v>
      </c>
      <c r="G42" s="59" t="s">
        <v>48</v>
      </c>
      <c r="H42" s="70" t="s">
        <v>49</v>
      </c>
      <c r="I42" s="79" t="s">
        <v>50</v>
      </c>
      <c r="J42" s="80"/>
      <c r="K42" s="69" t="s">
        <v>51</v>
      </c>
    </row>
    <row r="43" spans="1:11" x14ac:dyDescent="0.3">
      <c r="A43" s="97" t="s">
        <v>1</v>
      </c>
      <c r="B43" s="63">
        <f>(100/D43)*C43</f>
        <v>120.07874015748033</v>
      </c>
      <c r="C43" s="64">
        <v>61</v>
      </c>
      <c r="D43" s="65">
        <v>50.8</v>
      </c>
      <c r="E43" s="65">
        <v>4.4000000000000004</v>
      </c>
      <c r="F43" s="65">
        <v>4.5999999999999996</v>
      </c>
      <c r="G43" s="65">
        <v>4.5</v>
      </c>
      <c r="H43" s="65">
        <v>4.5</v>
      </c>
      <c r="I43" s="81">
        <v>4.5999999999999996</v>
      </c>
      <c r="J43" s="87"/>
      <c r="K43" s="68">
        <v>3.88</v>
      </c>
    </row>
    <row r="45" spans="1:11" x14ac:dyDescent="0.3">
      <c r="A45" s="14" t="s">
        <v>26</v>
      </c>
      <c r="B45" s="15"/>
      <c r="C45" s="15"/>
      <c r="D45" s="15"/>
      <c r="E45" s="15"/>
      <c r="F45" s="15"/>
      <c r="G45" s="15"/>
      <c r="H45" s="15"/>
      <c r="I45" s="15"/>
      <c r="J45" s="15"/>
      <c r="K45" s="16"/>
    </row>
    <row r="46" spans="1:11" x14ac:dyDescent="0.3">
      <c r="A46" s="32" t="s">
        <v>9</v>
      </c>
      <c r="B46" s="84" t="s">
        <v>32</v>
      </c>
      <c r="C46" s="85"/>
      <c r="D46" s="85"/>
      <c r="E46" s="85"/>
      <c r="F46" s="85"/>
      <c r="G46" s="85"/>
      <c r="H46" s="85"/>
      <c r="I46" s="85"/>
      <c r="J46" s="85"/>
      <c r="K46" s="86"/>
    </row>
    <row r="47" spans="1:11" x14ac:dyDescent="0.3">
      <c r="A47" s="17" t="s">
        <v>27</v>
      </c>
      <c r="B47" s="18"/>
      <c r="C47" s="18"/>
      <c r="D47" s="18"/>
      <c r="E47" s="18"/>
      <c r="F47" s="18"/>
      <c r="G47" s="18"/>
      <c r="H47" s="18"/>
      <c r="I47" s="18"/>
      <c r="J47" s="18"/>
      <c r="K47" s="19"/>
    </row>
  </sheetData>
  <mergeCells count="53">
    <mergeCell ref="I43:J43"/>
    <mergeCell ref="B46:K46"/>
    <mergeCell ref="I38:J38"/>
    <mergeCell ref="A41:A42"/>
    <mergeCell ref="B41:B42"/>
    <mergeCell ref="C41:C42"/>
    <mergeCell ref="D41:D42"/>
    <mergeCell ref="E41:K41"/>
    <mergeCell ref="I42:J42"/>
    <mergeCell ref="I33:J33"/>
    <mergeCell ref="A36:A37"/>
    <mergeCell ref="B36:B37"/>
    <mergeCell ref="C36:C37"/>
    <mergeCell ref="D36:D37"/>
    <mergeCell ref="E36:K36"/>
    <mergeCell ref="I37:J37"/>
    <mergeCell ref="I28:J28"/>
    <mergeCell ref="A31:A32"/>
    <mergeCell ref="B31:B32"/>
    <mergeCell ref="C31:C32"/>
    <mergeCell ref="D31:D32"/>
    <mergeCell ref="E31:K31"/>
    <mergeCell ref="I32:J32"/>
    <mergeCell ref="I22:J22"/>
    <mergeCell ref="I23:J23"/>
    <mergeCell ref="A26:A27"/>
    <mergeCell ref="B26:B27"/>
    <mergeCell ref="C26:C27"/>
    <mergeCell ref="D26:D27"/>
    <mergeCell ref="E26:K26"/>
    <mergeCell ref="I27:J27"/>
    <mergeCell ref="I13:J13"/>
    <mergeCell ref="I14:J14"/>
    <mergeCell ref="I15:J15"/>
    <mergeCell ref="I16:J16"/>
    <mergeCell ref="I17:J17"/>
    <mergeCell ref="A21:A22"/>
    <mergeCell ref="B21:B22"/>
    <mergeCell ref="C21:C22"/>
    <mergeCell ref="D21:D22"/>
    <mergeCell ref="E21:K21"/>
    <mergeCell ref="A11:A12"/>
    <mergeCell ref="B11:B12"/>
    <mergeCell ref="C11:C12"/>
    <mergeCell ref="D11:D12"/>
    <mergeCell ref="E11:K11"/>
    <mergeCell ref="I12:J12"/>
    <mergeCell ref="A6:A7"/>
    <mergeCell ref="B6:B7"/>
    <mergeCell ref="C6:C7"/>
    <mergeCell ref="D6:D7"/>
    <mergeCell ref="E6:K6"/>
    <mergeCell ref="I7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/>
  </sheetViews>
  <sheetFormatPr baseColWidth="10" defaultRowHeight="14.4" x14ac:dyDescent="0.3"/>
  <cols>
    <col min="1" max="1" width="33.6640625" customWidth="1"/>
    <col min="2" max="2" width="13" customWidth="1"/>
    <col min="3" max="3" width="12.6640625" customWidth="1"/>
    <col min="4" max="4" width="12.88671875" customWidth="1"/>
    <col min="5" max="5" width="20.44140625" customWidth="1"/>
    <col min="6" max="6" width="20" customWidth="1"/>
    <col min="7" max="7" width="18" customWidth="1"/>
    <col min="8" max="8" width="17.109375" customWidth="1"/>
    <col min="9" max="10" width="8.6640625" customWidth="1"/>
    <col min="11" max="11" width="16.6640625" customWidth="1"/>
  </cols>
  <sheetData>
    <row r="1" spans="1:11" x14ac:dyDescent="0.3">
      <c r="A1" s="2"/>
    </row>
    <row r="2" spans="1:11" x14ac:dyDescent="0.3">
      <c r="A2" s="2" t="s">
        <v>13</v>
      </c>
    </row>
    <row r="3" spans="1:11" x14ac:dyDescent="0.3">
      <c r="A3" s="5" t="s">
        <v>45</v>
      </c>
    </row>
    <row r="4" spans="1:11" x14ac:dyDescent="0.3">
      <c r="A4" s="5" t="s">
        <v>28</v>
      </c>
    </row>
    <row r="6" spans="1:11" ht="15" customHeight="1" x14ac:dyDescent="0.3">
      <c r="A6" s="72"/>
      <c r="B6" s="74" t="s">
        <v>30</v>
      </c>
      <c r="C6" s="72" t="s">
        <v>31</v>
      </c>
      <c r="D6" s="73" t="s">
        <v>16</v>
      </c>
      <c r="E6" s="76" t="s">
        <v>22</v>
      </c>
      <c r="F6" s="77"/>
      <c r="G6" s="77"/>
      <c r="H6" s="77"/>
      <c r="I6" s="77"/>
      <c r="J6" s="77"/>
      <c r="K6" s="78"/>
    </row>
    <row r="7" spans="1:11" ht="112.5" customHeight="1" x14ac:dyDescent="0.3">
      <c r="A7" s="73"/>
      <c r="B7" s="74"/>
      <c r="C7" s="72"/>
      <c r="D7" s="75"/>
      <c r="E7" s="55" t="s">
        <v>46</v>
      </c>
      <c r="F7" s="55" t="s">
        <v>47</v>
      </c>
      <c r="G7" s="59" t="s">
        <v>48</v>
      </c>
      <c r="H7" s="56" t="s">
        <v>49</v>
      </c>
      <c r="I7" s="79" t="s">
        <v>50</v>
      </c>
      <c r="J7" s="80"/>
      <c r="K7" s="55" t="s">
        <v>51</v>
      </c>
    </row>
    <row r="8" spans="1:11" x14ac:dyDescent="0.3">
      <c r="A8" s="3" t="s">
        <v>29</v>
      </c>
      <c r="B8" s="40">
        <v>12965</v>
      </c>
      <c r="C8" s="40">
        <v>6315</v>
      </c>
      <c r="D8" s="58">
        <v>48.7</v>
      </c>
      <c r="E8" s="58">
        <v>4.0999999999999996</v>
      </c>
      <c r="F8" s="58">
        <v>4.26</v>
      </c>
      <c r="G8" s="57">
        <v>4.21</v>
      </c>
      <c r="H8" s="57">
        <v>4.4400000000000004</v>
      </c>
      <c r="I8" s="81">
        <v>4.32</v>
      </c>
      <c r="J8" s="82"/>
      <c r="K8" s="58">
        <v>3.8</v>
      </c>
    </row>
    <row r="9" spans="1:11" x14ac:dyDescent="0.3">
      <c r="A9" s="7"/>
      <c r="B9" s="11"/>
      <c r="C9" s="8"/>
      <c r="D9" s="42"/>
      <c r="E9" s="42"/>
      <c r="F9" s="42"/>
      <c r="G9" s="42"/>
      <c r="H9" s="42"/>
      <c r="I9" s="42"/>
      <c r="J9" s="42"/>
      <c r="K9" s="42"/>
    </row>
    <row r="10" spans="1:11" x14ac:dyDescent="0.3">
      <c r="A10" s="9" t="s">
        <v>33</v>
      </c>
      <c r="B10" s="12"/>
      <c r="C10" s="10"/>
      <c r="D10" s="43"/>
      <c r="E10" s="43"/>
      <c r="F10" s="43"/>
      <c r="G10" s="43"/>
      <c r="H10" s="43"/>
      <c r="I10" s="43"/>
      <c r="J10" s="43"/>
      <c r="K10" s="43"/>
    </row>
    <row r="11" spans="1:11" ht="15" customHeight="1" x14ac:dyDescent="0.3">
      <c r="A11" s="72" t="s">
        <v>15</v>
      </c>
      <c r="B11" s="74" t="s">
        <v>30</v>
      </c>
      <c r="C11" s="72" t="s">
        <v>31</v>
      </c>
      <c r="D11" s="73" t="s">
        <v>16</v>
      </c>
      <c r="E11" s="76" t="s">
        <v>22</v>
      </c>
      <c r="F11" s="77"/>
      <c r="G11" s="77"/>
      <c r="H11" s="77"/>
      <c r="I11" s="77"/>
      <c r="J11" s="77"/>
      <c r="K11" s="78"/>
    </row>
    <row r="12" spans="1:11" ht="110.1" customHeight="1" x14ac:dyDescent="0.3">
      <c r="A12" s="73"/>
      <c r="B12" s="74"/>
      <c r="C12" s="72"/>
      <c r="D12" s="75"/>
      <c r="E12" s="55" t="s">
        <v>46</v>
      </c>
      <c r="F12" s="55" t="s">
        <v>47</v>
      </c>
      <c r="G12" s="59" t="s">
        <v>48</v>
      </c>
      <c r="H12" s="56" t="s">
        <v>49</v>
      </c>
      <c r="I12" s="79" t="s">
        <v>50</v>
      </c>
      <c r="J12" s="80"/>
      <c r="K12" s="55" t="s">
        <v>51</v>
      </c>
    </row>
    <row r="13" spans="1:11" x14ac:dyDescent="0.3">
      <c r="A13" s="3" t="s">
        <v>35</v>
      </c>
      <c r="B13" s="60">
        <v>61.04651162790698</v>
      </c>
      <c r="C13" s="61">
        <v>21</v>
      </c>
      <c r="D13" s="61">
        <v>34.4</v>
      </c>
      <c r="E13" s="62">
        <v>4.2300000000000004</v>
      </c>
      <c r="F13" s="62">
        <v>4.37</v>
      </c>
      <c r="G13" s="62">
        <v>4.46</v>
      </c>
      <c r="H13" s="62">
        <v>4.41</v>
      </c>
      <c r="I13" s="81">
        <v>4.1900000000000004</v>
      </c>
      <c r="J13" s="82"/>
      <c r="K13" s="62">
        <v>4.07</v>
      </c>
    </row>
    <row r="14" spans="1:11" x14ac:dyDescent="0.3">
      <c r="A14" s="3" t="s">
        <v>36</v>
      </c>
      <c r="B14" s="60">
        <v>82.111436950146626</v>
      </c>
      <c r="C14" s="61">
        <v>28</v>
      </c>
      <c r="D14" s="58">
        <v>34.1</v>
      </c>
      <c r="E14" s="58">
        <v>3.97</v>
      </c>
      <c r="F14" s="62">
        <v>4.1500000000000004</v>
      </c>
      <c r="G14" s="62">
        <v>3.77</v>
      </c>
      <c r="H14" s="62">
        <v>3.82</v>
      </c>
      <c r="I14" s="81">
        <v>4.29</v>
      </c>
      <c r="J14" s="82"/>
      <c r="K14" s="62">
        <v>3.89</v>
      </c>
    </row>
    <row r="15" spans="1:11" x14ac:dyDescent="0.3">
      <c r="A15" s="3" t="s">
        <v>8</v>
      </c>
      <c r="B15" s="44">
        <v>142.03454894433781</v>
      </c>
      <c r="C15" s="40">
        <v>74</v>
      </c>
      <c r="D15" s="58">
        <v>52.1</v>
      </c>
      <c r="E15" s="58">
        <v>4.09</v>
      </c>
      <c r="F15" s="58">
        <v>4.24</v>
      </c>
      <c r="G15" s="57">
        <v>4.08</v>
      </c>
      <c r="H15" s="57">
        <v>4.2699999999999996</v>
      </c>
      <c r="I15" s="81">
        <v>4.26</v>
      </c>
      <c r="J15" s="82"/>
      <c r="K15" s="58">
        <v>3.88</v>
      </c>
    </row>
    <row r="16" spans="1:11" x14ac:dyDescent="0.3">
      <c r="A16" s="3" t="s">
        <v>37</v>
      </c>
      <c r="B16" s="60">
        <v>70.052539404553414</v>
      </c>
      <c r="C16" s="61">
        <v>40</v>
      </c>
      <c r="D16" s="61">
        <v>57.1</v>
      </c>
      <c r="E16" s="62">
        <v>4.28</v>
      </c>
      <c r="F16" s="62">
        <v>4.5</v>
      </c>
      <c r="G16" s="62">
        <v>4.68</v>
      </c>
      <c r="H16" s="62">
        <v>4.6500000000000004</v>
      </c>
      <c r="I16" s="81">
        <v>4.21</v>
      </c>
      <c r="J16" s="82"/>
      <c r="K16" s="62">
        <v>4.3</v>
      </c>
    </row>
    <row r="17" spans="1:11" x14ac:dyDescent="0.3">
      <c r="A17" s="3" t="s">
        <v>38</v>
      </c>
      <c r="B17" s="60">
        <v>70</v>
      </c>
      <c r="C17" s="61">
        <v>28</v>
      </c>
      <c r="D17" s="62">
        <v>40</v>
      </c>
      <c r="E17" s="62">
        <v>4.3099999999999996</v>
      </c>
      <c r="F17" s="62">
        <v>4.53</v>
      </c>
      <c r="G17" s="62">
        <v>4.12</v>
      </c>
      <c r="H17" s="62">
        <v>4.22</v>
      </c>
      <c r="I17" s="81">
        <v>4.7300000000000004</v>
      </c>
      <c r="J17" s="82"/>
      <c r="K17" s="62">
        <v>4.3600000000000003</v>
      </c>
    </row>
    <row r="18" spans="1:11" x14ac:dyDescent="0.3">
      <c r="A18" s="20"/>
      <c r="B18" s="21"/>
      <c r="C18" s="22"/>
      <c r="D18" s="23"/>
      <c r="E18" s="23"/>
      <c r="F18" s="23"/>
      <c r="G18" s="23"/>
      <c r="H18" s="23"/>
      <c r="I18" s="23"/>
      <c r="J18" s="23"/>
      <c r="K18" s="23"/>
    </row>
    <row r="19" spans="1:11" x14ac:dyDescent="0.3">
      <c r="A19" s="48"/>
      <c r="B19" s="49"/>
      <c r="C19" s="48"/>
      <c r="D19" s="50"/>
      <c r="E19" s="50"/>
      <c r="F19" s="50"/>
      <c r="G19" s="50"/>
      <c r="H19" s="51"/>
      <c r="I19" s="50"/>
      <c r="J19" s="50"/>
      <c r="K19" s="50"/>
    </row>
    <row r="20" spans="1:11" x14ac:dyDescent="0.3">
      <c r="A20" s="4" t="s">
        <v>6</v>
      </c>
      <c r="B20" s="13"/>
      <c r="C20" s="6"/>
      <c r="D20" s="52"/>
      <c r="E20" s="52"/>
      <c r="F20" s="52"/>
      <c r="G20" s="52"/>
      <c r="H20" s="52"/>
      <c r="I20" s="52"/>
      <c r="J20" s="52"/>
      <c r="K20" s="52"/>
    </row>
    <row r="21" spans="1:11" ht="15" customHeight="1" x14ac:dyDescent="0.3">
      <c r="A21" s="72" t="s">
        <v>15</v>
      </c>
      <c r="B21" s="74" t="s">
        <v>30</v>
      </c>
      <c r="C21" s="72" t="s">
        <v>31</v>
      </c>
      <c r="D21" s="73" t="s">
        <v>16</v>
      </c>
      <c r="E21" s="76" t="s">
        <v>22</v>
      </c>
      <c r="F21" s="77"/>
      <c r="G21" s="77"/>
      <c r="H21" s="77"/>
      <c r="I21" s="77"/>
      <c r="J21" s="77"/>
      <c r="K21" s="78"/>
    </row>
    <row r="22" spans="1:11" ht="110.1" customHeight="1" x14ac:dyDescent="0.3">
      <c r="A22" s="73"/>
      <c r="B22" s="74"/>
      <c r="C22" s="72"/>
      <c r="D22" s="75"/>
      <c r="E22" s="55" t="s">
        <v>46</v>
      </c>
      <c r="F22" s="55" t="s">
        <v>47</v>
      </c>
      <c r="G22" s="59" t="s">
        <v>48</v>
      </c>
      <c r="H22" s="56" t="s">
        <v>49</v>
      </c>
      <c r="I22" s="79" t="s">
        <v>50</v>
      </c>
      <c r="J22" s="80"/>
      <c r="K22" s="55" t="s">
        <v>51</v>
      </c>
    </row>
    <row r="23" spans="1:11" x14ac:dyDescent="0.3">
      <c r="A23" s="53" t="s">
        <v>0</v>
      </c>
      <c r="B23" s="63">
        <f>(100/D23)*C23</f>
        <v>197.93814432989689</v>
      </c>
      <c r="C23" s="64">
        <v>96</v>
      </c>
      <c r="D23" s="65">
        <v>48.5</v>
      </c>
      <c r="E23" s="65">
        <v>4.34</v>
      </c>
      <c r="F23" s="65">
        <v>4.4800000000000004</v>
      </c>
      <c r="G23" s="65">
        <v>4.2300000000000004</v>
      </c>
      <c r="H23" s="65">
        <v>4.3899999999999997</v>
      </c>
      <c r="I23" s="83">
        <v>4.41</v>
      </c>
      <c r="J23" s="83"/>
      <c r="K23" s="58">
        <v>3.9</v>
      </c>
    </row>
    <row r="24" spans="1:11" x14ac:dyDescent="0.3">
      <c r="A24" s="6"/>
      <c r="B24" s="13"/>
      <c r="C24" s="6"/>
      <c r="D24" s="52"/>
      <c r="E24" s="52"/>
      <c r="F24" s="52"/>
      <c r="G24" s="52"/>
      <c r="H24" s="52"/>
      <c r="I24" s="52"/>
      <c r="J24" s="52"/>
      <c r="K24" s="52"/>
    </row>
    <row r="25" spans="1:11" x14ac:dyDescent="0.3">
      <c r="A25" s="4" t="s">
        <v>7</v>
      </c>
      <c r="B25" s="13"/>
      <c r="C25" s="6"/>
      <c r="D25" s="52"/>
      <c r="E25" s="52"/>
      <c r="F25" s="52"/>
      <c r="G25" s="52"/>
      <c r="H25" s="52"/>
      <c r="I25" s="52"/>
      <c r="J25" s="52"/>
      <c r="K25" s="52"/>
    </row>
    <row r="26" spans="1:11" ht="15" customHeight="1" x14ac:dyDescent="0.3">
      <c r="A26" s="72" t="s">
        <v>15</v>
      </c>
      <c r="B26" s="74" t="s">
        <v>30</v>
      </c>
      <c r="C26" s="72" t="s">
        <v>31</v>
      </c>
      <c r="D26" s="73" t="s">
        <v>16</v>
      </c>
      <c r="E26" s="76" t="s">
        <v>22</v>
      </c>
      <c r="F26" s="77"/>
      <c r="G26" s="77"/>
      <c r="H26" s="77"/>
      <c r="I26" s="77"/>
      <c r="J26" s="77"/>
      <c r="K26" s="78"/>
    </row>
    <row r="27" spans="1:11" ht="110.1" customHeight="1" x14ac:dyDescent="0.3">
      <c r="A27" s="73"/>
      <c r="B27" s="74"/>
      <c r="C27" s="72"/>
      <c r="D27" s="75"/>
      <c r="E27" s="55" t="s">
        <v>46</v>
      </c>
      <c r="F27" s="55" t="s">
        <v>47</v>
      </c>
      <c r="G27" s="59" t="s">
        <v>48</v>
      </c>
      <c r="H27" s="56" t="s">
        <v>49</v>
      </c>
      <c r="I27" s="79" t="s">
        <v>50</v>
      </c>
      <c r="J27" s="80"/>
      <c r="K27" s="55" t="s">
        <v>51</v>
      </c>
    </row>
    <row r="28" spans="1:11" x14ac:dyDescent="0.3">
      <c r="A28" s="53" t="s">
        <v>3</v>
      </c>
      <c r="B28" s="63">
        <f>(100/D28)*C28</f>
        <v>128.30188679245282</v>
      </c>
      <c r="C28" s="64">
        <v>68</v>
      </c>
      <c r="D28" s="65">
        <v>53</v>
      </c>
      <c r="E28" s="65">
        <v>4.26</v>
      </c>
      <c r="F28" s="65">
        <v>4.1100000000000003</v>
      </c>
      <c r="G28" s="65">
        <v>3.98</v>
      </c>
      <c r="H28" s="65">
        <v>4.33</v>
      </c>
      <c r="I28" s="83">
        <v>4.3499999999999996</v>
      </c>
      <c r="J28" s="83"/>
      <c r="K28" s="58">
        <v>3.97</v>
      </c>
    </row>
    <row r="29" spans="1:11" x14ac:dyDescent="0.3">
      <c r="A29" s="6"/>
      <c r="B29" s="13"/>
      <c r="C29" s="6"/>
      <c r="D29" s="52"/>
      <c r="E29" s="52"/>
      <c r="F29" s="52"/>
      <c r="G29" s="52"/>
      <c r="H29" s="52"/>
      <c r="I29" s="52"/>
      <c r="J29" s="52"/>
      <c r="K29" s="52"/>
    </row>
    <row r="30" spans="1:11" x14ac:dyDescent="0.3">
      <c r="A30" s="5" t="s">
        <v>41</v>
      </c>
      <c r="B30" s="13"/>
      <c r="C30" s="6"/>
      <c r="D30" s="52"/>
      <c r="E30" s="52"/>
      <c r="F30" s="52"/>
      <c r="G30" s="52"/>
      <c r="H30" s="52"/>
      <c r="I30" s="52"/>
      <c r="J30" s="52"/>
      <c r="K30" s="52"/>
    </row>
    <row r="31" spans="1:11" ht="15" customHeight="1" x14ac:dyDescent="0.3">
      <c r="A31" s="72" t="s">
        <v>15</v>
      </c>
      <c r="B31" s="74" t="s">
        <v>30</v>
      </c>
      <c r="C31" s="72" t="s">
        <v>31</v>
      </c>
      <c r="D31" s="73" t="s">
        <v>16</v>
      </c>
      <c r="E31" s="76" t="s">
        <v>22</v>
      </c>
      <c r="F31" s="77"/>
      <c r="G31" s="77"/>
      <c r="H31" s="77"/>
      <c r="I31" s="77"/>
      <c r="J31" s="77"/>
      <c r="K31" s="78"/>
    </row>
    <row r="32" spans="1:11" ht="110.1" customHeight="1" x14ac:dyDescent="0.3">
      <c r="A32" s="73"/>
      <c r="B32" s="74"/>
      <c r="C32" s="72"/>
      <c r="D32" s="75"/>
      <c r="E32" s="55" t="s">
        <v>46</v>
      </c>
      <c r="F32" s="55" t="s">
        <v>47</v>
      </c>
      <c r="G32" s="59" t="s">
        <v>48</v>
      </c>
      <c r="H32" s="56" t="s">
        <v>49</v>
      </c>
      <c r="I32" s="79" t="s">
        <v>50</v>
      </c>
      <c r="J32" s="80"/>
      <c r="K32" s="55" t="s">
        <v>51</v>
      </c>
    </row>
    <row r="33" spans="1:11" x14ac:dyDescent="0.3">
      <c r="A33" s="53" t="s">
        <v>2</v>
      </c>
      <c r="B33" s="63">
        <f>(100/D33)*C33</f>
        <v>169.0427698574338</v>
      </c>
      <c r="C33" s="64">
        <v>83</v>
      </c>
      <c r="D33" s="65">
        <v>49.1</v>
      </c>
      <c r="E33" s="65">
        <v>4.0599999999999996</v>
      </c>
      <c r="F33" s="65">
        <v>4.1399999999999997</v>
      </c>
      <c r="G33" s="65">
        <v>4.1500000000000004</v>
      </c>
      <c r="H33" s="65">
        <v>4.3899999999999997</v>
      </c>
      <c r="I33" s="83">
        <v>4.2300000000000004</v>
      </c>
      <c r="J33" s="83"/>
      <c r="K33" s="58">
        <v>3.69</v>
      </c>
    </row>
    <row r="34" spans="1:11" x14ac:dyDescent="0.3">
      <c r="A34" s="6"/>
      <c r="B34" s="13"/>
      <c r="C34" s="6"/>
      <c r="D34" s="52"/>
      <c r="E34" s="52"/>
      <c r="F34" s="52"/>
      <c r="G34" s="52"/>
      <c r="H34" s="52"/>
      <c r="I34" s="52"/>
      <c r="J34" s="52"/>
      <c r="K34" s="52"/>
    </row>
    <row r="35" spans="1:11" x14ac:dyDescent="0.3">
      <c r="A35" s="5" t="s">
        <v>5</v>
      </c>
      <c r="B35" s="13"/>
      <c r="C35" s="6"/>
      <c r="D35" s="52"/>
      <c r="E35" s="52"/>
      <c r="F35" s="52"/>
      <c r="G35" s="52"/>
      <c r="H35" s="52"/>
      <c r="I35" s="52"/>
      <c r="J35" s="52"/>
      <c r="K35" s="52"/>
    </row>
    <row r="36" spans="1:11" ht="15" customHeight="1" x14ac:dyDescent="0.3">
      <c r="A36" s="72" t="s">
        <v>15</v>
      </c>
      <c r="B36" s="74" t="s">
        <v>30</v>
      </c>
      <c r="C36" s="72" t="s">
        <v>31</v>
      </c>
      <c r="D36" s="73" t="s">
        <v>16</v>
      </c>
      <c r="E36" s="76" t="s">
        <v>22</v>
      </c>
      <c r="F36" s="77"/>
      <c r="G36" s="77"/>
      <c r="H36" s="77"/>
      <c r="I36" s="77"/>
      <c r="J36" s="77"/>
      <c r="K36" s="78"/>
    </row>
    <row r="37" spans="1:11" ht="110.1" customHeight="1" x14ac:dyDescent="0.3">
      <c r="A37" s="73"/>
      <c r="B37" s="74"/>
      <c r="C37" s="72"/>
      <c r="D37" s="75"/>
      <c r="E37" s="55" t="s">
        <v>46</v>
      </c>
      <c r="F37" s="55" t="s">
        <v>47</v>
      </c>
      <c r="G37" s="59" t="s">
        <v>48</v>
      </c>
      <c r="H37" s="56" t="s">
        <v>49</v>
      </c>
      <c r="I37" s="79" t="s">
        <v>50</v>
      </c>
      <c r="J37" s="80"/>
      <c r="K37" s="55" t="s">
        <v>51</v>
      </c>
    </row>
    <row r="38" spans="1:11" x14ac:dyDescent="0.3">
      <c r="A38" s="53" t="s">
        <v>4</v>
      </c>
      <c r="B38" s="63">
        <f>(100/D38)*C38</f>
        <v>198.17073170731709</v>
      </c>
      <c r="C38" s="66">
        <v>65</v>
      </c>
      <c r="D38" s="66">
        <v>32.799999999999997</v>
      </c>
      <c r="E38" s="67">
        <v>4.1900000000000004</v>
      </c>
      <c r="F38" s="65">
        <v>4.05</v>
      </c>
      <c r="G38" s="65">
        <v>4.01</v>
      </c>
      <c r="H38" s="67">
        <v>4.26</v>
      </c>
      <c r="I38" s="83">
        <v>4.3099999999999996</v>
      </c>
      <c r="J38" s="83"/>
      <c r="K38" s="58">
        <v>3.72</v>
      </c>
    </row>
    <row r="39" spans="1:11" x14ac:dyDescent="0.3">
      <c r="A39" s="6"/>
      <c r="B39" s="13"/>
      <c r="C39" s="6"/>
      <c r="D39" s="52"/>
      <c r="E39" s="52"/>
      <c r="F39" s="52"/>
      <c r="G39" s="52"/>
      <c r="H39" s="52"/>
      <c r="I39" s="52"/>
      <c r="J39" s="52"/>
      <c r="K39" s="52"/>
    </row>
    <row r="40" spans="1:11" x14ac:dyDescent="0.3">
      <c r="A40" s="5" t="s">
        <v>42</v>
      </c>
      <c r="B40" s="13"/>
      <c r="C40" s="6"/>
      <c r="D40" s="52"/>
      <c r="E40" s="52"/>
      <c r="F40" s="52"/>
      <c r="G40" s="52"/>
      <c r="H40" s="52"/>
      <c r="I40" s="52"/>
      <c r="J40" s="52"/>
      <c r="K40" s="52"/>
    </row>
    <row r="41" spans="1:11" ht="15" customHeight="1" x14ac:dyDescent="0.3">
      <c r="A41" s="72" t="s">
        <v>15</v>
      </c>
      <c r="B41" s="74" t="s">
        <v>30</v>
      </c>
      <c r="C41" s="72" t="s">
        <v>31</v>
      </c>
      <c r="D41" s="73" t="s">
        <v>16</v>
      </c>
      <c r="E41" s="76" t="s">
        <v>22</v>
      </c>
      <c r="F41" s="77"/>
      <c r="G41" s="77"/>
      <c r="H41" s="77"/>
      <c r="I41" s="77"/>
      <c r="J41" s="77"/>
      <c r="K41" s="78"/>
    </row>
    <row r="42" spans="1:11" ht="110.1" customHeight="1" x14ac:dyDescent="0.3">
      <c r="A42" s="73"/>
      <c r="B42" s="74"/>
      <c r="C42" s="72"/>
      <c r="D42" s="75"/>
      <c r="E42" s="55" t="s">
        <v>46</v>
      </c>
      <c r="F42" s="55" t="s">
        <v>47</v>
      </c>
      <c r="G42" s="59" t="s">
        <v>48</v>
      </c>
      <c r="H42" s="56" t="s">
        <v>49</v>
      </c>
      <c r="I42" s="79" t="s">
        <v>50</v>
      </c>
      <c r="J42" s="80"/>
      <c r="K42" s="55" t="s">
        <v>51</v>
      </c>
    </row>
    <row r="43" spans="1:11" x14ac:dyDescent="0.3">
      <c r="A43" s="53" t="s">
        <v>1</v>
      </c>
      <c r="B43" s="63">
        <f>(100/D43)*C43</f>
        <v>137.05583756345177</v>
      </c>
      <c r="C43" s="64">
        <v>54</v>
      </c>
      <c r="D43" s="65">
        <v>39.4</v>
      </c>
      <c r="E43" s="65">
        <v>4.32</v>
      </c>
      <c r="F43" s="65">
        <v>4.4000000000000004</v>
      </c>
      <c r="G43" s="65">
        <v>4.34</v>
      </c>
      <c r="H43" s="65">
        <v>4.72</v>
      </c>
      <c r="I43" s="83">
        <v>4.6900000000000004</v>
      </c>
      <c r="J43" s="83"/>
      <c r="K43" s="58">
        <v>3.88</v>
      </c>
    </row>
    <row r="45" spans="1:11" x14ac:dyDescent="0.3">
      <c r="A45" s="14" t="s">
        <v>26</v>
      </c>
      <c r="B45" s="15"/>
      <c r="C45" s="15"/>
      <c r="D45" s="15"/>
      <c r="E45" s="15"/>
      <c r="F45" s="15"/>
      <c r="G45" s="15"/>
      <c r="H45" s="15"/>
      <c r="I45" s="15"/>
      <c r="J45" s="15"/>
      <c r="K45" s="16"/>
    </row>
    <row r="46" spans="1:11" x14ac:dyDescent="0.3">
      <c r="A46" s="32" t="s">
        <v>9</v>
      </c>
      <c r="B46" s="84" t="s">
        <v>32</v>
      </c>
      <c r="C46" s="85"/>
      <c r="D46" s="85"/>
      <c r="E46" s="85"/>
      <c r="F46" s="85"/>
      <c r="G46" s="85"/>
      <c r="H46" s="85"/>
      <c r="I46" s="85"/>
      <c r="J46" s="85"/>
      <c r="K46" s="86"/>
    </row>
    <row r="47" spans="1:11" x14ac:dyDescent="0.3">
      <c r="A47" s="17" t="s">
        <v>27</v>
      </c>
      <c r="B47" s="18"/>
      <c r="C47" s="18"/>
      <c r="D47" s="18"/>
      <c r="E47" s="18"/>
      <c r="F47" s="18"/>
      <c r="G47" s="18"/>
      <c r="H47" s="18"/>
      <c r="I47" s="18"/>
      <c r="J47" s="18"/>
      <c r="K47" s="19"/>
    </row>
  </sheetData>
  <mergeCells count="54">
    <mergeCell ref="I43:J43"/>
    <mergeCell ref="B46:K46"/>
    <mergeCell ref="I38:J38"/>
    <mergeCell ref="A41:A42"/>
    <mergeCell ref="B41:B42"/>
    <mergeCell ref="C41:C42"/>
    <mergeCell ref="D41:D42"/>
    <mergeCell ref="E41:K41"/>
    <mergeCell ref="I42:J42"/>
    <mergeCell ref="I33:J33"/>
    <mergeCell ref="A36:A37"/>
    <mergeCell ref="B36:B37"/>
    <mergeCell ref="C36:C37"/>
    <mergeCell ref="D36:D37"/>
    <mergeCell ref="E36:K36"/>
    <mergeCell ref="I37:J37"/>
    <mergeCell ref="I28:J28"/>
    <mergeCell ref="A31:A32"/>
    <mergeCell ref="B31:B32"/>
    <mergeCell ref="C31:C32"/>
    <mergeCell ref="D31:D32"/>
    <mergeCell ref="E31:K31"/>
    <mergeCell ref="I32:J32"/>
    <mergeCell ref="I22:J22"/>
    <mergeCell ref="I23:J23"/>
    <mergeCell ref="A26:A27"/>
    <mergeCell ref="B26:B27"/>
    <mergeCell ref="C26:C27"/>
    <mergeCell ref="D26:D27"/>
    <mergeCell ref="E26:K26"/>
    <mergeCell ref="I27:J27"/>
    <mergeCell ref="A21:A22"/>
    <mergeCell ref="B21:B22"/>
    <mergeCell ref="C21:C22"/>
    <mergeCell ref="D21:D22"/>
    <mergeCell ref="E21:K21"/>
    <mergeCell ref="I13:J13"/>
    <mergeCell ref="I14:J14"/>
    <mergeCell ref="I15:J15"/>
    <mergeCell ref="I16:J16"/>
    <mergeCell ref="I17:J17"/>
    <mergeCell ref="I8:J8"/>
    <mergeCell ref="A11:A12"/>
    <mergeCell ref="B11:B12"/>
    <mergeCell ref="C11:C12"/>
    <mergeCell ref="D11:D12"/>
    <mergeCell ref="E11:K11"/>
    <mergeCell ref="I12:J12"/>
    <mergeCell ref="A6:A7"/>
    <mergeCell ref="B6:B7"/>
    <mergeCell ref="C6:C7"/>
    <mergeCell ref="D6:D7"/>
    <mergeCell ref="E6:K6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/>
  </sheetViews>
  <sheetFormatPr baseColWidth="10" defaultRowHeight="14.4" x14ac:dyDescent="0.3"/>
  <cols>
    <col min="1" max="1" width="33.6640625" customWidth="1"/>
  </cols>
  <sheetData>
    <row r="1" spans="1:10" x14ac:dyDescent="0.3">
      <c r="A1" s="2"/>
    </row>
    <row r="2" spans="1:10" x14ac:dyDescent="0.3">
      <c r="A2" s="2" t="s">
        <v>13</v>
      </c>
    </row>
    <row r="3" spans="1:10" x14ac:dyDescent="0.3">
      <c r="A3" s="5" t="s">
        <v>43</v>
      </c>
    </row>
    <row r="4" spans="1:10" x14ac:dyDescent="0.3">
      <c r="A4" s="5" t="s">
        <v>28</v>
      </c>
    </row>
    <row r="6" spans="1:10" ht="15" customHeight="1" x14ac:dyDescent="0.3">
      <c r="A6" s="72"/>
      <c r="B6" s="74" t="s">
        <v>30</v>
      </c>
      <c r="C6" s="72" t="s">
        <v>31</v>
      </c>
      <c r="D6" s="73" t="s">
        <v>16</v>
      </c>
      <c r="E6" s="76" t="s">
        <v>22</v>
      </c>
      <c r="F6" s="77"/>
      <c r="G6" s="77"/>
      <c r="H6" s="77"/>
      <c r="I6" s="77"/>
      <c r="J6" s="78"/>
    </row>
    <row r="7" spans="1:10" ht="72.599999999999994" x14ac:dyDescent="0.3">
      <c r="A7" s="73"/>
      <c r="B7" s="74"/>
      <c r="C7" s="72"/>
      <c r="D7" s="75"/>
      <c r="E7" s="37" t="s">
        <v>17</v>
      </c>
      <c r="F7" s="37" t="s">
        <v>18</v>
      </c>
      <c r="G7" s="30" t="s">
        <v>19</v>
      </c>
      <c r="H7" s="79" t="s">
        <v>20</v>
      </c>
      <c r="I7" s="80"/>
      <c r="J7" s="37" t="s">
        <v>21</v>
      </c>
    </row>
    <row r="8" spans="1:10" x14ac:dyDescent="0.3">
      <c r="A8" s="3" t="s">
        <v>29</v>
      </c>
      <c r="B8" s="39">
        <v>12671</v>
      </c>
      <c r="C8" s="40">
        <v>6629</v>
      </c>
      <c r="D8" s="38">
        <v>52.3</v>
      </c>
      <c r="E8" s="38">
        <v>8.91</v>
      </c>
      <c r="F8" s="38">
        <v>8.81</v>
      </c>
      <c r="G8" s="41">
        <v>8.8800000000000008</v>
      </c>
      <c r="H8" s="81">
        <v>9.0399999999999991</v>
      </c>
      <c r="I8" s="82"/>
      <c r="J8" s="38">
        <v>9.3800000000000008</v>
      </c>
    </row>
    <row r="9" spans="1:10" x14ac:dyDescent="0.3">
      <c r="A9" s="7"/>
      <c r="B9" s="11"/>
      <c r="C9" s="8"/>
      <c r="D9" s="42"/>
      <c r="E9" s="42"/>
      <c r="F9" s="42"/>
      <c r="G9" s="42"/>
      <c r="H9" s="42"/>
      <c r="I9" s="42"/>
      <c r="J9" s="42"/>
    </row>
    <row r="10" spans="1:10" x14ac:dyDescent="0.3">
      <c r="A10" s="9" t="s">
        <v>33</v>
      </c>
      <c r="B10" s="12"/>
      <c r="C10" s="10"/>
      <c r="D10" s="43"/>
      <c r="E10" s="43"/>
      <c r="F10" s="43"/>
      <c r="G10" s="43"/>
      <c r="H10" s="43"/>
      <c r="I10" s="43"/>
      <c r="J10" s="43"/>
    </row>
    <row r="11" spans="1:10" ht="15" customHeight="1" x14ac:dyDescent="0.3">
      <c r="A11" s="72" t="s">
        <v>15</v>
      </c>
      <c r="B11" s="74" t="s">
        <v>30</v>
      </c>
      <c r="C11" s="72" t="s">
        <v>31</v>
      </c>
      <c r="D11" s="73" t="s">
        <v>16</v>
      </c>
      <c r="E11" s="76" t="s">
        <v>22</v>
      </c>
      <c r="F11" s="77"/>
      <c r="G11" s="77"/>
      <c r="H11" s="77"/>
      <c r="I11" s="77"/>
      <c r="J11" s="78"/>
    </row>
    <row r="12" spans="1:10" ht="72.599999999999994" x14ac:dyDescent="0.3">
      <c r="A12" s="73"/>
      <c r="B12" s="74"/>
      <c r="C12" s="72"/>
      <c r="D12" s="75"/>
      <c r="E12" s="37" t="s">
        <v>17</v>
      </c>
      <c r="F12" s="37" t="s">
        <v>18</v>
      </c>
      <c r="G12" s="30" t="s">
        <v>19</v>
      </c>
      <c r="H12" s="79" t="s">
        <v>20</v>
      </c>
      <c r="I12" s="80"/>
      <c r="J12" s="37" t="s">
        <v>21</v>
      </c>
    </row>
    <row r="13" spans="1:10" x14ac:dyDescent="0.3">
      <c r="A13" s="3" t="s">
        <v>35</v>
      </c>
      <c r="B13" s="54" t="s">
        <v>44</v>
      </c>
      <c r="C13" s="54" t="s">
        <v>44</v>
      </c>
      <c r="D13" s="54" t="s">
        <v>44</v>
      </c>
      <c r="E13" s="54" t="s">
        <v>44</v>
      </c>
      <c r="F13" s="54" t="s">
        <v>44</v>
      </c>
      <c r="G13" s="54" t="s">
        <v>44</v>
      </c>
      <c r="H13" s="81" t="s">
        <v>44</v>
      </c>
      <c r="I13" s="82"/>
      <c r="J13" s="54" t="s">
        <v>44</v>
      </c>
    </row>
    <row r="14" spans="1:10" x14ac:dyDescent="0.3">
      <c r="A14" s="3" t="s">
        <v>36</v>
      </c>
      <c r="B14" s="54" t="s">
        <v>44</v>
      </c>
      <c r="C14" s="54" t="s">
        <v>44</v>
      </c>
      <c r="D14" s="38" t="s">
        <v>44</v>
      </c>
      <c r="E14" s="38" t="s">
        <v>44</v>
      </c>
      <c r="F14" s="54" t="s">
        <v>44</v>
      </c>
      <c r="G14" s="54" t="s">
        <v>44</v>
      </c>
      <c r="H14" s="81" t="s">
        <v>44</v>
      </c>
      <c r="I14" s="82"/>
      <c r="J14" s="54" t="s">
        <v>44</v>
      </c>
    </row>
    <row r="15" spans="1:10" x14ac:dyDescent="0.3">
      <c r="A15" s="3" t="s">
        <v>8</v>
      </c>
      <c r="B15" s="44">
        <f>C15*100/D15</f>
        <v>152.94117647058823</v>
      </c>
      <c r="C15" s="40">
        <v>78</v>
      </c>
      <c r="D15" s="38">
        <v>51</v>
      </c>
      <c r="E15" s="38">
        <v>8.24</v>
      </c>
      <c r="F15" s="38">
        <v>8.6199999999999992</v>
      </c>
      <c r="G15" s="41">
        <v>8.35</v>
      </c>
      <c r="H15" s="81">
        <v>8.8800000000000008</v>
      </c>
      <c r="I15" s="82"/>
      <c r="J15" s="38">
        <v>9.2899999999999991</v>
      </c>
    </row>
    <row r="16" spans="1:10" x14ac:dyDescent="0.3">
      <c r="A16" s="3" t="s">
        <v>37</v>
      </c>
      <c r="B16" s="54" t="s">
        <v>44</v>
      </c>
      <c r="C16" s="54" t="s">
        <v>44</v>
      </c>
      <c r="D16" s="54" t="s">
        <v>44</v>
      </c>
      <c r="E16" s="54" t="s">
        <v>44</v>
      </c>
      <c r="F16" s="54" t="s">
        <v>44</v>
      </c>
      <c r="G16" s="54" t="s">
        <v>44</v>
      </c>
      <c r="H16" s="81" t="s">
        <v>44</v>
      </c>
      <c r="I16" s="82"/>
      <c r="J16" s="54" t="s">
        <v>44</v>
      </c>
    </row>
    <row r="17" spans="1:10" x14ac:dyDescent="0.3">
      <c r="A17" s="3" t="s">
        <v>38</v>
      </c>
      <c r="B17" s="54" t="s">
        <v>44</v>
      </c>
      <c r="C17" s="54" t="s">
        <v>44</v>
      </c>
      <c r="D17" s="54" t="s">
        <v>44</v>
      </c>
      <c r="E17" s="54" t="s">
        <v>44</v>
      </c>
      <c r="F17" s="54" t="s">
        <v>44</v>
      </c>
      <c r="G17" s="54" t="s">
        <v>44</v>
      </c>
      <c r="H17" s="81" t="s">
        <v>44</v>
      </c>
      <c r="I17" s="87"/>
      <c r="J17" s="54" t="s">
        <v>44</v>
      </c>
    </row>
    <row r="18" spans="1:10" x14ac:dyDescent="0.3">
      <c r="A18" s="20"/>
      <c r="B18" s="21"/>
      <c r="C18" s="22"/>
      <c r="D18" s="23"/>
      <c r="E18" s="23"/>
      <c r="F18" s="23"/>
      <c r="G18" s="23"/>
      <c r="H18" s="23"/>
      <c r="I18" s="23"/>
      <c r="J18" s="23"/>
    </row>
    <row r="19" spans="1:10" x14ac:dyDescent="0.3">
      <c r="A19" s="48"/>
      <c r="B19" s="49"/>
      <c r="C19" s="48"/>
      <c r="D19" s="50"/>
      <c r="E19" s="50"/>
      <c r="F19" s="50"/>
      <c r="G19" s="51"/>
      <c r="H19" s="50"/>
      <c r="I19" s="50"/>
      <c r="J19" s="50"/>
    </row>
    <row r="20" spans="1:10" x14ac:dyDescent="0.3">
      <c r="A20" s="4" t="s">
        <v>6</v>
      </c>
      <c r="B20" s="13"/>
      <c r="C20" s="6"/>
      <c r="D20" s="52"/>
      <c r="E20" s="52"/>
      <c r="F20" s="52"/>
      <c r="G20" s="52"/>
      <c r="H20" s="52"/>
      <c r="I20" s="52"/>
      <c r="J20" s="52"/>
    </row>
    <row r="21" spans="1:10" ht="15" customHeight="1" x14ac:dyDescent="0.3">
      <c r="A21" s="72" t="s">
        <v>15</v>
      </c>
      <c r="B21" s="74" t="s">
        <v>30</v>
      </c>
      <c r="C21" s="72" t="s">
        <v>31</v>
      </c>
      <c r="D21" s="73" t="s">
        <v>16</v>
      </c>
      <c r="E21" s="76" t="s">
        <v>22</v>
      </c>
      <c r="F21" s="77"/>
      <c r="G21" s="77"/>
      <c r="H21" s="77"/>
      <c r="I21" s="77"/>
      <c r="J21" s="78"/>
    </row>
    <row r="22" spans="1:10" ht="72.599999999999994" x14ac:dyDescent="0.3">
      <c r="A22" s="73"/>
      <c r="B22" s="74"/>
      <c r="C22" s="72"/>
      <c r="D22" s="75"/>
      <c r="E22" s="37" t="s">
        <v>17</v>
      </c>
      <c r="F22" s="37" t="s">
        <v>18</v>
      </c>
      <c r="G22" s="30" t="s">
        <v>19</v>
      </c>
      <c r="H22" s="79" t="s">
        <v>20</v>
      </c>
      <c r="I22" s="80"/>
      <c r="J22" s="37" t="s">
        <v>21</v>
      </c>
    </row>
    <row r="23" spans="1:10" x14ac:dyDescent="0.3">
      <c r="A23" s="53" t="s">
        <v>0</v>
      </c>
      <c r="B23" s="44">
        <v>169</v>
      </c>
      <c r="C23" s="40">
        <v>80</v>
      </c>
      <c r="D23" s="40">
        <v>47.3</v>
      </c>
      <c r="E23" s="38">
        <v>8.91</v>
      </c>
      <c r="F23" s="38">
        <v>8.77</v>
      </c>
      <c r="G23" s="41">
        <v>8.59</v>
      </c>
      <c r="H23" s="83">
        <v>9.06</v>
      </c>
      <c r="I23" s="83"/>
      <c r="J23" s="38">
        <v>9.49</v>
      </c>
    </row>
    <row r="24" spans="1:10" x14ac:dyDescent="0.3">
      <c r="A24" s="6"/>
      <c r="B24" s="13"/>
      <c r="C24" s="6"/>
      <c r="D24" s="52"/>
      <c r="E24" s="52"/>
      <c r="F24" s="52"/>
      <c r="G24" s="52"/>
      <c r="H24" s="52"/>
      <c r="I24" s="52"/>
      <c r="J24" s="52"/>
    </row>
    <row r="25" spans="1:10" x14ac:dyDescent="0.3">
      <c r="A25" s="4" t="s">
        <v>7</v>
      </c>
      <c r="B25" s="13"/>
      <c r="C25" s="6"/>
      <c r="D25" s="52"/>
      <c r="E25" s="52"/>
      <c r="F25" s="52"/>
      <c r="G25" s="52"/>
      <c r="H25" s="52"/>
      <c r="I25" s="52"/>
      <c r="J25" s="52"/>
    </row>
    <row r="26" spans="1:10" ht="15" customHeight="1" x14ac:dyDescent="0.3">
      <c r="A26" s="72" t="s">
        <v>15</v>
      </c>
      <c r="B26" s="74" t="s">
        <v>30</v>
      </c>
      <c r="C26" s="72" t="s">
        <v>31</v>
      </c>
      <c r="D26" s="73" t="s">
        <v>16</v>
      </c>
      <c r="E26" s="76" t="s">
        <v>22</v>
      </c>
      <c r="F26" s="77"/>
      <c r="G26" s="77"/>
      <c r="H26" s="77"/>
      <c r="I26" s="77"/>
      <c r="J26" s="78"/>
    </row>
    <row r="27" spans="1:10" ht="72.599999999999994" x14ac:dyDescent="0.3">
      <c r="A27" s="73"/>
      <c r="B27" s="74"/>
      <c r="C27" s="72"/>
      <c r="D27" s="75"/>
      <c r="E27" s="37" t="s">
        <v>17</v>
      </c>
      <c r="F27" s="37" t="s">
        <v>18</v>
      </c>
      <c r="G27" s="30" t="s">
        <v>19</v>
      </c>
      <c r="H27" s="79" t="s">
        <v>20</v>
      </c>
      <c r="I27" s="80"/>
      <c r="J27" s="37" t="s">
        <v>21</v>
      </c>
    </row>
    <row r="28" spans="1:10" x14ac:dyDescent="0.3">
      <c r="A28" s="53" t="s">
        <v>3</v>
      </c>
      <c r="B28" s="44">
        <f>C28*100/D28</f>
        <v>140.91680814940577</v>
      </c>
      <c r="C28" s="40">
        <v>83</v>
      </c>
      <c r="D28" s="40">
        <v>58.9</v>
      </c>
      <c r="E28" s="38">
        <v>9.3000000000000007</v>
      </c>
      <c r="F28" s="38">
        <v>9.1199999999999992</v>
      </c>
      <c r="G28" s="41">
        <v>8.74</v>
      </c>
      <c r="H28" s="83">
        <v>9.3000000000000007</v>
      </c>
      <c r="I28" s="83"/>
      <c r="J28" s="38">
        <v>9.65</v>
      </c>
    </row>
    <row r="29" spans="1:10" x14ac:dyDescent="0.3">
      <c r="A29" s="6"/>
      <c r="B29" s="13"/>
      <c r="C29" s="6"/>
      <c r="D29" s="52"/>
      <c r="E29" s="52"/>
      <c r="F29" s="52"/>
      <c r="G29" s="52"/>
      <c r="H29" s="52"/>
      <c r="I29" s="52"/>
      <c r="J29" s="52"/>
    </row>
    <row r="30" spans="1:10" x14ac:dyDescent="0.3">
      <c r="A30" s="5" t="s">
        <v>41</v>
      </c>
      <c r="B30" s="13"/>
      <c r="C30" s="6"/>
      <c r="D30" s="52"/>
      <c r="E30" s="52"/>
      <c r="F30" s="52"/>
      <c r="G30" s="52"/>
      <c r="H30" s="52"/>
      <c r="I30" s="52"/>
      <c r="J30" s="52"/>
    </row>
    <row r="31" spans="1:10" ht="15" customHeight="1" x14ac:dyDescent="0.3">
      <c r="A31" s="72" t="s">
        <v>15</v>
      </c>
      <c r="B31" s="74" t="s">
        <v>30</v>
      </c>
      <c r="C31" s="72" t="s">
        <v>31</v>
      </c>
      <c r="D31" s="73" t="s">
        <v>16</v>
      </c>
      <c r="E31" s="76" t="s">
        <v>22</v>
      </c>
      <c r="F31" s="77"/>
      <c r="G31" s="77"/>
      <c r="H31" s="77"/>
      <c r="I31" s="77"/>
      <c r="J31" s="78"/>
    </row>
    <row r="32" spans="1:10" ht="72.599999999999994" x14ac:dyDescent="0.3">
      <c r="A32" s="73"/>
      <c r="B32" s="74"/>
      <c r="C32" s="72"/>
      <c r="D32" s="75"/>
      <c r="E32" s="37" t="s">
        <v>17</v>
      </c>
      <c r="F32" s="37" t="s">
        <v>18</v>
      </c>
      <c r="G32" s="30" t="s">
        <v>19</v>
      </c>
      <c r="H32" s="79" t="s">
        <v>20</v>
      </c>
      <c r="I32" s="80"/>
      <c r="J32" s="37" t="s">
        <v>21</v>
      </c>
    </row>
    <row r="33" spans="1:10" x14ac:dyDescent="0.3">
      <c r="A33" s="53" t="s">
        <v>2</v>
      </c>
      <c r="B33" s="44">
        <f>C33*100/D33</f>
        <v>214.15929203539824</v>
      </c>
      <c r="C33" s="40">
        <v>121</v>
      </c>
      <c r="D33" s="40">
        <v>56.5</v>
      </c>
      <c r="E33" s="38">
        <v>8.2200000000000006</v>
      </c>
      <c r="F33" s="38">
        <v>8.4700000000000006</v>
      </c>
      <c r="G33" s="41">
        <v>8.58</v>
      </c>
      <c r="H33" s="83">
        <v>8.8800000000000008</v>
      </c>
      <c r="I33" s="83"/>
      <c r="J33" s="38">
        <v>9.09</v>
      </c>
    </row>
    <row r="34" spans="1:10" x14ac:dyDescent="0.3">
      <c r="A34" s="6"/>
      <c r="B34" s="13"/>
      <c r="C34" s="6"/>
      <c r="D34" s="52"/>
      <c r="E34" s="52"/>
      <c r="F34" s="52"/>
      <c r="G34" s="52"/>
      <c r="H34" s="52"/>
      <c r="I34" s="52"/>
      <c r="J34" s="52"/>
    </row>
    <row r="35" spans="1:10" x14ac:dyDescent="0.3">
      <c r="A35" s="5" t="s">
        <v>5</v>
      </c>
      <c r="B35" s="13"/>
      <c r="C35" s="6"/>
      <c r="D35" s="52"/>
      <c r="E35" s="52"/>
      <c r="F35" s="52"/>
      <c r="G35" s="52"/>
      <c r="H35" s="52"/>
      <c r="I35" s="52"/>
      <c r="J35" s="52"/>
    </row>
    <row r="36" spans="1:10" ht="15" customHeight="1" x14ac:dyDescent="0.3">
      <c r="A36" s="72" t="s">
        <v>15</v>
      </c>
      <c r="B36" s="74" t="s">
        <v>30</v>
      </c>
      <c r="C36" s="72" t="s">
        <v>31</v>
      </c>
      <c r="D36" s="73" t="s">
        <v>16</v>
      </c>
      <c r="E36" s="76" t="s">
        <v>22</v>
      </c>
      <c r="F36" s="77"/>
      <c r="G36" s="77"/>
      <c r="H36" s="77"/>
      <c r="I36" s="77"/>
      <c r="J36" s="78"/>
    </row>
    <row r="37" spans="1:10" ht="72.599999999999994" x14ac:dyDescent="0.3">
      <c r="A37" s="73"/>
      <c r="B37" s="74"/>
      <c r="C37" s="72"/>
      <c r="D37" s="75"/>
      <c r="E37" s="37" t="s">
        <v>17</v>
      </c>
      <c r="F37" s="37" t="s">
        <v>18</v>
      </c>
      <c r="G37" s="30" t="s">
        <v>19</v>
      </c>
      <c r="H37" s="79" t="s">
        <v>20</v>
      </c>
      <c r="I37" s="80"/>
      <c r="J37" s="37" t="s">
        <v>21</v>
      </c>
    </row>
    <row r="38" spans="1:10" x14ac:dyDescent="0.3">
      <c r="A38" s="53" t="s">
        <v>4</v>
      </c>
      <c r="B38" s="44">
        <f>C38*100/D38</f>
        <v>295.39295392953932</v>
      </c>
      <c r="C38" s="40">
        <v>109</v>
      </c>
      <c r="D38" s="40">
        <v>36.9</v>
      </c>
      <c r="E38" s="38">
        <v>8.48</v>
      </c>
      <c r="F38" s="38">
        <v>8.32</v>
      </c>
      <c r="G38" s="41">
        <v>8.23</v>
      </c>
      <c r="H38" s="83">
        <v>8.65</v>
      </c>
      <c r="I38" s="83"/>
      <c r="J38" s="38">
        <v>9.2100000000000009</v>
      </c>
    </row>
    <row r="39" spans="1:10" x14ac:dyDescent="0.3">
      <c r="A39" s="6"/>
      <c r="B39" s="13"/>
      <c r="C39" s="6"/>
      <c r="D39" s="52"/>
      <c r="E39" s="52"/>
      <c r="F39" s="52"/>
      <c r="G39" s="52"/>
      <c r="H39" s="52"/>
      <c r="I39" s="52"/>
      <c r="J39" s="52"/>
    </row>
    <row r="40" spans="1:10" x14ac:dyDescent="0.3">
      <c r="A40" s="5" t="s">
        <v>42</v>
      </c>
      <c r="B40" s="13"/>
      <c r="C40" s="6"/>
      <c r="D40" s="52"/>
      <c r="E40" s="52"/>
      <c r="F40" s="52"/>
      <c r="G40" s="52"/>
      <c r="H40" s="52"/>
      <c r="I40" s="52"/>
      <c r="J40" s="52"/>
    </row>
    <row r="41" spans="1:10" ht="15" customHeight="1" x14ac:dyDescent="0.3">
      <c r="A41" s="72" t="s">
        <v>15</v>
      </c>
      <c r="B41" s="74" t="s">
        <v>30</v>
      </c>
      <c r="C41" s="72" t="s">
        <v>31</v>
      </c>
      <c r="D41" s="73" t="s">
        <v>16</v>
      </c>
      <c r="E41" s="76" t="s">
        <v>22</v>
      </c>
      <c r="F41" s="77"/>
      <c r="G41" s="77"/>
      <c r="H41" s="77"/>
      <c r="I41" s="77"/>
      <c r="J41" s="78"/>
    </row>
    <row r="42" spans="1:10" ht="72.599999999999994" x14ac:dyDescent="0.3">
      <c r="A42" s="73"/>
      <c r="B42" s="74"/>
      <c r="C42" s="72"/>
      <c r="D42" s="75"/>
      <c r="E42" s="37" t="s">
        <v>17</v>
      </c>
      <c r="F42" s="37" t="s">
        <v>18</v>
      </c>
      <c r="G42" s="30" t="s">
        <v>19</v>
      </c>
      <c r="H42" s="79" t="s">
        <v>20</v>
      </c>
      <c r="I42" s="80"/>
      <c r="J42" s="37" t="s">
        <v>21</v>
      </c>
    </row>
    <row r="43" spans="1:10" x14ac:dyDescent="0.3">
      <c r="A43" s="53" t="s">
        <v>1</v>
      </c>
      <c r="B43" s="44">
        <f>C43*100/D43</f>
        <v>128.96405919661734</v>
      </c>
      <c r="C43" s="40">
        <v>61</v>
      </c>
      <c r="D43" s="40">
        <v>47.3</v>
      </c>
      <c r="E43" s="38">
        <v>8.9700000000000006</v>
      </c>
      <c r="F43" s="38">
        <v>8.69</v>
      </c>
      <c r="G43" s="41">
        <v>8.89</v>
      </c>
      <c r="H43" s="83">
        <v>9.36</v>
      </c>
      <c r="I43" s="83"/>
      <c r="J43" s="38">
        <v>9.44</v>
      </c>
    </row>
    <row r="45" spans="1:10" x14ac:dyDescent="0.3">
      <c r="A45" s="14" t="s">
        <v>26</v>
      </c>
      <c r="B45" s="15"/>
      <c r="C45" s="15"/>
      <c r="D45" s="15"/>
      <c r="E45" s="15"/>
      <c r="F45" s="15"/>
      <c r="G45" s="15"/>
      <c r="H45" s="15"/>
      <c r="I45" s="15"/>
      <c r="J45" s="16"/>
    </row>
    <row r="46" spans="1:10" x14ac:dyDescent="0.3">
      <c r="A46" s="32" t="s">
        <v>9</v>
      </c>
      <c r="B46" s="84" t="s">
        <v>32</v>
      </c>
      <c r="C46" s="85"/>
      <c r="D46" s="85"/>
      <c r="E46" s="85"/>
      <c r="F46" s="85"/>
      <c r="G46" s="85"/>
      <c r="H46" s="85"/>
      <c r="I46" s="85"/>
      <c r="J46" s="86"/>
    </row>
    <row r="47" spans="1:10" x14ac:dyDescent="0.3">
      <c r="A47" s="17" t="s">
        <v>27</v>
      </c>
      <c r="B47" s="18"/>
      <c r="C47" s="18"/>
      <c r="D47" s="18"/>
      <c r="E47" s="18"/>
      <c r="F47" s="18"/>
      <c r="G47" s="18"/>
      <c r="H47" s="18"/>
      <c r="I47" s="18"/>
      <c r="J47" s="19"/>
    </row>
  </sheetData>
  <mergeCells count="54">
    <mergeCell ref="A6:A7"/>
    <mergeCell ref="B6:B7"/>
    <mergeCell ref="C6:C7"/>
    <mergeCell ref="D6:D7"/>
    <mergeCell ref="E6:J6"/>
    <mergeCell ref="H7:I7"/>
    <mergeCell ref="H8:I8"/>
    <mergeCell ref="A11:A12"/>
    <mergeCell ref="B11:B12"/>
    <mergeCell ref="C11:C12"/>
    <mergeCell ref="D11:D12"/>
    <mergeCell ref="E11:J11"/>
    <mergeCell ref="H12:I12"/>
    <mergeCell ref="H13:I13"/>
    <mergeCell ref="H14:I14"/>
    <mergeCell ref="H15:I15"/>
    <mergeCell ref="H16:I16"/>
    <mergeCell ref="H17:I17"/>
    <mergeCell ref="A21:A22"/>
    <mergeCell ref="B21:B22"/>
    <mergeCell ref="C21:C22"/>
    <mergeCell ref="D21:D22"/>
    <mergeCell ref="E21:J21"/>
    <mergeCell ref="H22:I22"/>
    <mergeCell ref="H23:I23"/>
    <mergeCell ref="A26:A27"/>
    <mergeCell ref="B26:B27"/>
    <mergeCell ref="C26:C27"/>
    <mergeCell ref="D26:D27"/>
    <mergeCell ref="E26:J26"/>
    <mergeCell ref="H27:I27"/>
    <mergeCell ref="H28:I28"/>
    <mergeCell ref="A31:A32"/>
    <mergeCell ref="B31:B32"/>
    <mergeCell ref="C31:C32"/>
    <mergeCell ref="D31:D32"/>
    <mergeCell ref="E31:J31"/>
    <mergeCell ref="H32:I32"/>
    <mergeCell ref="H33:I33"/>
    <mergeCell ref="A36:A37"/>
    <mergeCell ref="B36:B37"/>
    <mergeCell ref="C36:C37"/>
    <mergeCell ref="D36:D37"/>
    <mergeCell ref="E36:J36"/>
    <mergeCell ref="H37:I37"/>
    <mergeCell ref="H43:I43"/>
    <mergeCell ref="B46:J46"/>
    <mergeCell ref="H38:I38"/>
    <mergeCell ref="A41:A42"/>
    <mergeCell ref="B41:B42"/>
    <mergeCell ref="C41:C42"/>
    <mergeCell ref="D41:D42"/>
    <mergeCell ref="E41:J41"/>
    <mergeCell ref="H42:I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/>
  </sheetViews>
  <sheetFormatPr baseColWidth="10" defaultRowHeight="14.4" x14ac:dyDescent="0.3"/>
  <cols>
    <col min="1" max="1" width="33.6640625" customWidth="1"/>
  </cols>
  <sheetData>
    <row r="1" spans="1:10" x14ac:dyDescent="0.3">
      <c r="A1" s="2"/>
    </row>
    <row r="2" spans="1:10" x14ac:dyDescent="0.3">
      <c r="A2" s="2" t="s">
        <v>13</v>
      </c>
    </row>
    <row r="3" spans="1:10" x14ac:dyDescent="0.3">
      <c r="A3" s="5" t="s">
        <v>34</v>
      </c>
    </row>
    <row r="4" spans="1:10" x14ac:dyDescent="0.3">
      <c r="A4" s="5" t="s">
        <v>28</v>
      </c>
    </row>
    <row r="6" spans="1:10" ht="15" customHeight="1" x14ac:dyDescent="0.3">
      <c r="A6" s="72"/>
      <c r="B6" s="74" t="s">
        <v>30</v>
      </c>
      <c r="C6" s="72" t="s">
        <v>31</v>
      </c>
      <c r="D6" s="73" t="s">
        <v>16</v>
      </c>
      <c r="E6" s="76" t="s">
        <v>22</v>
      </c>
      <c r="F6" s="77"/>
      <c r="G6" s="77"/>
      <c r="H6" s="77"/>
      <c r="I6" s="77"/>
      <c r="J6" s="78"/>
    </row>
    <row r="7" spans="1:10" ht="72.599999999999994" x14ac:dyDescent="0.3">
      <c r="A7" s="73"/>
      <c r="B7" s="74"/>
      <c r="C7" s="72"/>
      <c r="D7" s="75"/>
      <c r="E7" s="35" t="s">
        <v>17</v>
      </c>
      <c r="F7" s="35" t="s">
        <v>18</v>
      </c>
      <c r="G7" s="30" t="s">
        <v>19</v>
      </c>
      <c r="H7" s="79" t="s">
        <v>20</v>
      </c>
      <c r="I7" s="80"/>
      <c r="J7" s="35" t="s">
        <v>21</v>
      </c>
    </row>
    <row r="8" spans="1:10" x14ac:dyDescent="0.3">
      <c r="A8" s="3" t="s">
        <v>29</v>
      </c>
      <c r="B8" s="39">
        <v>13799</v>
      </c>
      <c r="C8" s="40">
        <v>7332</v>
      </c>
      <c r="D8" s="36">
        <v>53.1</v>
      </c>
      <c r="E8" s="36">
        <v>8.82</v>
      </c>
      <c r="F8" s="36">
        <v>8.73</v>
      </c>
      <c r="G8" s="34">
        <v>8.77</v>
      </c>
      <c r="H8" s="81">
        <v>8.9700000000000006</v>
      </c>
      <c r="I8" s="82"/>
      <c r="J8" s="36">
        <v>9.32</v>
      </c>
    </row>
    <row r="9" spans="1:10" x14ac:dyDescent="0.3">
      <c r="A9" s="7"/>
      <c r="B9" s="11"/>
      <c r="C9" s="8"/>
      <c r="D9" s="42"/>
      <c r="E9" s="42"/>
      <c r="F9" s="42"/>
      <c r="G9" s="42"/>
      <c r="H9" s="42"/>
      <c r="I9" s="42"/>
      <c r="J9" s="42"/>
    </row>
    <row r="10" spans="1:10" x14ac:dyDescent="0.3">
      <c r="A10" s="9" t="s">
        <v>33</v>
      </c>
      <c r="B10" s="12"/>
      <c r="C10" s="10"/>
      <c r="D10" s="43"/>
      <c r="E10" s="43"/>
      <c r="F10" s="43"/>
      <c r="G10" s="43"/>
      <c r="H10" s="43"/>
      <c r="I10" s="43"/>
      <c r="J10" s="43"/>
    </row>
    <row r="11" spans="1:10" ht="15" customHeight="1" x14ac:dyDescent="0.3">
      <c r="A11" s="72" t="s">
        <v>15</v>
      </c>
      <c r="B11" s="74" t="s">
        <v>30</v>
      </c>
      <c r="C11" s="72" t="s">
        <v>31</v>
      </c>
      <c r="D11" s="73" t="s">
        <v>16</v>
      </c>
      <c r="E11" s="76" t="s">
        <v>22</v>
      </c>
      <c r="F11" s="77"/>
      <c r="G11" s="77"/>
      <c r="H11" s="77"/>
      <c r="I11" s="77"/>
      <c r="J11" s="78"/>
    </row>
    <row r="12" spans="1:10" ht="72.599999999999994" x14ac:dyDescent="0.3">
      <c r="A12" s="73"/>
      <c r="B12" s="74"/>
      <c r="C12" s="72"/>
      <c r="D12" s="75"/>
      <c r="E12" s="35" t="s">
        <v>17</v>
      </c>
      <c r="F12" s="35" t="s">
        <v>18</v>
      </c>
      <c r="G12" s="30" t="s">
        <v>19</v>
      </c>
      <c r="H12" s="79" t="s">
        <v>20</v>
      </c>
      <c r="I12" s="80"/>
      <c r="J12" s="35" t="s">
        <v>21</v>
      </c>
    </row>
    <row r="13" spans="1:10" x14ac:dyDescent="0.3">
      <c r="A13" s="3" t="s">
        <v>35</v>
      </c>
      <c r="B13" s="39">
        <f>C13*100/D13</f>
        <v>100</v>
      </c>
      <c r="C13" s="40">
        <v>33</v>
      </c>
      <c r="D13" s="36">
        <v>33</v>
      </c>
      <c r="E13" s="36">
        <v>7.75</v>
      </c>
      <c r="F13" s="36">
        <v>7.34</v>
      </c>
      <c r="G13" s="34">
        <v>7.96</v>
      </c>
      <c r="H13" s="81">
        <v>8.19</v>
      </c>
      <c r="I13" s="82"/>
      <c r="J13" s="36">
        <v>8.76</v>
      </c>
    </row>
    <row r="14" spans="1:10" x14ac:dyDescent="0.3">
      <c r="A14" s="3" t="s">
        <v>36</v>
      </c>
      <c r="B14" s="44">
        <f>C14*100/D14</f>
        <v>108.99182561307902</v>
      </c>
      <c r="C14" s="40">
        <v>40</v>
      </c>
      <c r="D14" s="36">
        <v>36.700000000000003</v>
      </c>
      <c r="E14" s="36">
        <v>8.58</v>
      </c>
      <c r="F14" s="36">
        <v>7.97</v>
      </c>
      <c r="G14" s="34">
        <v>8.32</v>
      </c>
      <c r="H14" s="81">
        <v>8.1300000000000008</v>
      </c>
      <c r="I14" s="82"/>
      <c r="J14" s="36">
        <v>9.08</v>
      </c>
    </row>
    <row r="15" spans="1:10" x14ac:dyDescent="0.3">
      <c r="A15" s="3" t="s">
        <v>8</v>
      </c>
      <c r="B15" s="44">
        <f>C15*100/D15</f>
        <v>145.87332053742801</v>
      </c>
      <c r="C15" s="40">
        <v>76</v>
      </c>
      <c r="D15" s="36">
        <v>52.1</v>
      </c>
      <c r="E15" s="36">
        <v>8.3000000000000007</v>
      </c>
      <c r="F15" s="36">
        <v>8.51</v>
      </c>
      <c r="G15" s="34">
        <v>8.41</v>
      </c>
      <c r="H15" s="81">
        <v>8.7200000000000006</v>
      </c>
      <c r="I15" s="82"/>
      <c r="J15" s="36">
        <v>9.24</v>
      </c>
    </row>
    <row r="16" spans="1:10" x14ac:dyDescent="0.3">
      <c r="A16" s="3" t="s">
        <v>37</v>
      </c>
      <c r="B16" s="44">
        <f>C16*100/D16</f>
        <v>111.1111111111111</v>
      </c>
      <c r="C16" s="40">
        <v>48</v>
      </c>
      <c r="D16" s="36">
        <v>43.2</v>
      </c>
      <c r="E16" s="36">
        <v>8.19</v>
      </c>
      <c r="F16" s="36">
        <v>8.1300000000000008</v>
      </c>
      <c r="G16" s="34">
        <v>8.91</v>
      </c>
      <c r="H16" s="81">
        <v>8.1300000000000008</v>
      </c>
      <c r="I16" s="82"/>
      <c r="J16" s="36">
        <v>8.85</v>
      </c>
    </row>
    <row r="17" spans="1:10" x14ac:dyDescent="0.3">
      <c r="A17" s="3" t="s">
        <v>38</v>
      </c>
      <c r="B17" s="44">
        <f>C17*100/D17</f>
        <v>95.011876484560574</v>
      </c>
      <c r="C17" s="40">
        <v>40</v>
      </c>
      <c r="D17" s="36">
        <v>42.1</v>
      </c>
      <c r="E17" s="36">
        <v>8.9499999999999993</v>
      </c>
      <c r="F17" s="36">
        <v>8.59</v>
      </c>
      <c r="G17" s="34">
        <v>8.58</v>
      </c>
      <c r="H17" s="81">
        <v>8.51</v>
      </c>
      <c r="I17" s="87"/>
      <c r="J17" s="36">
        <v>9.27</v>
      </c>
    </row>
    <row r="18" spans="1:10" x14ac:dyDescent="0.3">
      <c r="A18" s="20"/>
      <c r="B18" s="21"/>
      <c r="C18" s="22"/>
      <c r="D18" s="23"/>
      <c r="E18" s="23"/>
      <c r="F18" s="23"/>
      <c r="G18" s="23"/>
      <c r="H18" s="23"/>
      <c r="I18" s="23"/>
      <c r="J18" s="23"/>
    </row>
    <row r="19" spans="1:10" x14ac:dyDescent="0.3">
      <c r="A19" s="9" t="s">
        <v>39</v>
      </c>
      <c r="B19" s="12"/>
      <c r="C19" s="10"/>
      <c r="D19" s="43"/>
      <c r="E19" s="43"/>
      <c r="F19" s="43"/>
      <c r="G19" s="43"/>
      <c r="H19" s="43"/>
      <c r="I19" s="43"/>
      <c r="J19" s="43"/>
    </row>
    <row r="20" spans="1:10" ht="15" customHeight="1" x14ac:dyDescent="0.3">
      <c r="A20" s="72" t="s">
        <v>15</v>
      </c>
      <c r="B20" s="74" t="s">
        <v>30</v>
      </c>
      <c r="C20" s="72" t="s">
        <v>31</v>
      </c>
      <c r="D20" s="73" t="s">
        <v>16</v>
      </c>
      <c r="E20" s="76" t="s">
        <v>22</v>
      </c>
      <c r="F20" s="77"/>
      <c r="G20" s="77"/>
      <c r="H20" s="77"/>
      <c r="I20" s="77"/>
      <c r="J20" s="78"/>
    </row>
    <row r="21" spans="1:10" ht="72.599999999999994" x14ac:dyDescent="0.3">
      <c r="A21" s="73"/>
      <c r="B21" s="74"/>
      <c r="C21" s="72"/>
      <c r="D21" s="75"/>
      <c r="E21" s="35" t="s">
        <v>17</v>
      </c>
      <c r="F21" s="35" t="s">
        <v>18</v>
      </c>
      <c r="G21" s="30" t="s">
        <v>19</v>
      </c>
      <c r="H21" s="79" t="s">
        <v>20</v>
      </c>
      <c r="I21" s="80"/>
      <c r="J21" s="35" t="s">
        <v>21</v>
      </c>
    </row>
    <row r="22" spans="1:10" x14ac:dyDescent="0.3">
      <c r="A22" s="45" t="s">
        <v>40</v>
      </c>
      <c r="B22" s="44">
        <f>C22*100/D22</f>
        <v>54.009819967266772</v>
      </c>
      <c r="C22" s="40">
        <v>33</v>
      </c>
      <c r="D22" s="46">
        <v>61.1</v>
      </c>
      <c r="E22" s="36">
        <v>8.2799999999999994</v>
      </c>
      <c r="F22" s="36">
        <v>8.24</v>
      </c>
      <c r="G22" s="47">
        <v>8.6999999999999993</v>
      </c>
      <c r="H22" s="81">
        <v>8.33</v>
      </c>
      <c r="I22" s="87"/>
      <c r="J22" s="36">
        <v>9</v>
      </c>
    </row>
    <row r="23" spans="1:10" x14ac:dyDescent="0.3">
      <c r="A23" s="48"/>
      <c r="B23" s="49"/>
      <c r="C23" s="48"/>
      <c r="D23" s="50"/>
      <c r="E23" s="50"/>
      <c r="F23" s="50"/>
      <c r="G23" s="51"/>
      <c r="H23" s="50"/>
      <c r="I23" s="50"/>
      <c r="J23" s="50"/>
    </row>
    <row r="24" spans="1:10" x14ac:dyDescent="0.3">
      <c r="A24" s="4" t="s">
        <v>6</v>
      </c>
      <c r="B24" s="13"/>
      <c r="C24" s="6"/>
      <c r="D24" s="52"/>
      <c r="E24" s="52"/>
      <c r="F24" s="52"/>
      <c r="G24" s="52"/>
      <c r="H24" s="52"/>
      <c r="I24" s="52"/>
      <c r="J24" s="52"/>
    </row>
    <row r="25" spans="1:10" ht="15" customHeight="1" x14ac:dyDescent="0.3">
      <c r="A25" s="72" t="s">
        <v>15</v>
      </c>
      <c r="B25" s="74" t="s">
        <v>30</v>
      </c>
      <c r="C25" s="72" t="s">
        <v>31</v>
      </c>
      <c r="D25" s="73" t="s">
        <v>16</v>
      </c>
      <c r="E25" s="76" t="s">
        <v>22</v>
      </c>
      <c r="F25" s="77"/>
      <c r="G25" s="77"/>
      <c r="H25" s="77"/>
      <c r="I25" s="77"/>
      <c r="J25" s="78"/>
    </row>
    <row r="26" spans="1:10" ht="72.599999999999994" x14ac:dyDescent="0.3">
      <c r="A26" s="73"/>
      <c r="B26" s="74"/>
      <c r="C26" s="72"/>
      <c r="D26" s="75"/>
      <c r="E26" s="35" t="s">
        <v>17</v>
      </c>
      <c r="F26" s="35" t="s">
        <v>18</v>
      </c>
      <c r="G26" s="30" t="s">
        <v>19</v>
      </c>
      <c r="H26" s="79" t="s">
        <v>20</v>
      </c>
      <c r="I26" s="80"/>
      <c r="J26" s="35" t="s">
        <v>21</v>
      </c>
    </row>
    <row r="27" spans="1:10" x14ac:dyDescent="0.3">
      <c r="A27" s="53" t="s">
        <v>0</v>
      </c>
      <c r="B27" s="44">
        <f>C27*100/D27</f>
        <v>207.89473684210526</v>
      </c>
      <c r="C27" s="40">
        <v>79</v>
      </c>
      <c r="D27" s="40">
        <v>38</v>
      </c>
      <c r="E27" s="36">
        <v>9.23</v>
      </c>
      <c r="F27" s="36">
        <v>8.6999999999999993</v>
      </c>
      <c r="G27" s="34">
        <v>8.4499999999999993</v>
      </c>
      <c r="H27" s="83">
        <v>9.18</v>
      </c>
      <c r="I27" s="83"/>
      <c r="J27" s="36">
        <v>9.4499999999999993</v>
      </c>
    </row>
    <row r="28" spans="1:10" x14ac:dyDescent="0.3">
      <c r="A28" s="6"/>
      <c r="B28" s="13"/>
      <c r="C28" s="6"/>
      <c r="D28" s="52"/>
      <c r="E28" s="52"/>
      <c r="F28" s="52"/>
      <c r="G28" s="52"/>
      <c r="H28" s="52"/>
      <c r="I28" s="52"/>
      <c r="J28" s="52"/>
    </row>
    <row r="29" spans="1:10" x14ac:dyDescent="0.3">
      <c r="A29" s="4" t="s">
        <v>7</v>
      </c>
      <c r="B29" s="13"/>
      <c r="C29" s="6"/>
      <c r="D29" s="52"/>
      <c r="E29" s="52"/>
      <c r="F29" s="52"/>
      <c r="G29" s="52"/>
      <c r="H29" s="52"/>
      <c r="I29" s="52"/>
      <c r="J29" s="52"/>
    </row>
    <row r="30" spans="1:10" ht="15" customHeight="1" x14ac:dyDescent="0.3">
      <c r="A30" s="72" t="s">
        <v>15</v>
      </c>
      <c r="B30" s="74" t="s">
        <v>30</v>
      </c>
      <c r="C30" s="72" t="s">
        <v>31</v>
      </c>
      <c r="D30" s="73" t="s">
        <v>16</v>
      </c>
      <c r="E30" s="76" t="s">
        <v>22</v>
      </c>
      <c r="F30" s="77"/>
      <c r="G30" s="77"/>
      <c r="H30" s="77"/>
      <c r="I30" s="77"/>
      <c r="J30" s="78"/>
    </row>
    <row r="31" spans="1:10" ht="72.599999999999994" x14ac:dyDescent="0.3">
      <c r="A31" s="73"/>
      <c r="B31" s="74"/>
      <c r="C31" s="72"/>
      <c r="D31" s="75"/>
      <c r="E31" s="35" t="s">
        <v>17</v>
      </c>
      <c r="F31" s="35" t="s">
        <v>18</v>
      </c>
      <c r="G31" s="30" t="s">
        <v>19</v>
      </c>
      <c r="H31" s="79" t="s">
        <v>20</v>
      </c>
      <c r="I31" s="80"/>
      <c r="J31" s="35" t="s">
        <v>21</v>
      </c>
    </row>
    <row r="32" spans="1:10" x14ac:dyDescent="0.3">
      <c r="A32" s="53" t="s">
        <v>3</v>
      </c>
      <c r="B32" s="44">
        <f>C32*100/D32</f>
        <v>160.97560975609755</v>
      </c>
      <c r="C32" s="40">
        <v>99</v>
      </c>
      <c r="D32" s="40">
        <v>61.5</v>
      </c>
      <c r="E32" s="36">
        <v>8.92</v>
      </c>
      <c r="F32" s="36">
        <v>8.99</v>
      </c>
      <c r="G32" s="34">
        <v>8.6300000000000008</v>
      </c>
      <c r="H32" s="83">
        <v>9.0399999999999991</v>
      </c>
      <c r="I32" s="83"/>
      <c r="J32" s="36">
        <v>9.39</v>
      </c>
    </row>
    <row r="33" spans="1:10" x14ac:dyDescent="0.3">
      <c r="A33" s="6"/>
      <c r="B33" s="13"/>
      <c r="C33" s="6"/>
      <c r="D33" s="52"/>
      <c r="E33" s="52"/>
      <c r="F33" s="52"/>
      <c r="G33" s="52"/>
      <c r="H33" s="52"/>
      <c r="I33" s="52"/>
      <c r="J33" s="52"/>
    </row>
    <row r="34" spans="1:10" x14ac:dyDescent="0.3">
      <c r="A34" s="5" t="s">
        <v>41</v>
      </c>
      <c r="B34" s="13"/>
      <c r="C34" s="6"/>
      <c r="D34" s="52"/>
      <c r="E34" s="52"/>
      <c r="F34" s="52"/>
      <c r="G34" s="52"/>
      <c r="H34" s="52"/>
      <c r="I34" s="52"/>
      <c r="J34" s="52"/>
    </row>
    <row r="35" spans="1:10" ht="15" customHeight="1" x14ac:dyDescent="0.3">
      <c r="A35" s="72" t="s">
        <v>15</v>
      </c>
      <c r="B35" s="74" t="s">
        <v>30</v>
      </c>
      <c r="C35" s="72" t="s">
        <v>31</v>
      </c>
      <c r="D35" s="73" t="s">
        <v>16</v>
      </c>
      <c r="E35" s="76" t="s">
        <v>22</v>
      </c>
      <c r="F35" s="77"/>
      <c r="G35" s="77"/>
      <c r="H35" s="77"/>
      <c r="I35" s="77"/>
      <c r="J35" s="78"/>
    </row>
    <row r="36" spans="1:10" ht="72.599999999999994" x14ac:dyDescent="0.3">
      <c r="A36" s="73"/>
      <c r="B36" s="74"/>
      <c r="C36" s="72"/>
      <c r="D36" s="75"/>
      <c r="E36" s="35" t="s">
        <v>17</v>
      </c>
      <c r="F36" s="35" t="s">
        <v>18</v>
      </c>
      <c r="G36" s="30" t="s">
        <v>19</v>
      </c>
      <c r="H36" s="79" t="s">
        <v>20</v>
      </c>
      <c r="I36" s="80"/>
      <c r="J36" s="35" t="s">
        <v>21</v>
      </c>
    </row>
    <row r="37" spans="1:10" x14ac:dyDescent="0.3">
      <c r="A37" s="53" t="s">
        <v>2</v>
      </c>
      <c r="B37" s="44">
        <f>C37*100/D37</f>
        <v>236.13595706618963</v>
      </c>
      <c r="C37" s="40">
        <v>132</v>
      </c>
      <c r="D37" s="40">
        <v>55.9</v>
      </c>
      <c r="E37" s="36">
        <v>8.6999999999999993</v>
      </c>
      <c r="F37" s="36">
        <v>8.65</v>
      </c>
      <c r="G37" s="34">
        <v>8.35</v>
      </c>
      <c r="H37" s="83">
        <v>8.57</v>
      </c>
      <c r="I37" s="83"/>
      <c r="J37" s="36">
        <v>8.85</v>
      </c>
    </row>
    <row r="38" spans="1:10" x14ac:dyDescent="0.3">
      <c r="A38" s="6"/>
      <c r="B38" s="13"/>
      <c r="C38" s="6"/>
      <c r="D38" s="52"/>
      <c r="E38" s="52"/>
      <c r="F38" s="52"/>
      <c r="G38" s="52"/>
      <c r="H38" s="52"/>
      <c r="I38" s="52"/>
      <c r="J38" s="52"/>
    </row>
    <row r="39" spans="1:10" x14ac:dyDescent="0.3">
      <c r="A39" s="5" t="s">
        <v>5</v>
      </c>
      <c r="B39" s="13"/>
      <c r="C39" s="6"/>
      <c r="D39" s="52"/>
      <c r="E39" s="52"/>
      <c r="F39" s="52"/>
      <c r="G39" s="52"/>
      <c r="H39" s="52"/>
      <c r="I39" s="52"/>
      <c r="J39" s="52"/>
    </row>
    <row r="40" spans="1:10" ht="15" customHeight="1" x14ac:dyDescent="0.3">
      <c r="A40" s="72" t="s">
        <v>15</v>
      </c>
      <c r="B40" s="74" t="s">
        <v>30</v>
      </c>
      <c r="C40" s="72" t="s">
        <v>31</v>
      </c>
      <c r="D40" s="73" t="s">
        <v>16</v>
      </c>
      <c r="E40" s="76" t="s">
        <v>22</v>
      </c>
      <c r="F40" s="77"/>
      <c r="G40" s="77"/>
      <c r="H40" s="77"/>
      <c r="I40" s="77"/>
      <c r="J40" s="78"/>
    </row>
    <row r="41" spans="1:10" ht="72.599999999999994" x14ac:dyDescent="0.3">
      <c r="A41" s="73"/>
      <c r="B41" s="74"/>
      <c r="C41" s="72"/>
      <c r="D41" s="75"/>
      <c r="E41" s="35" t="s">
        <v>17</v>
      </c>
      <c r="F41" s="35" t="s">
        <v>18</v>
      </c>
      <c r="G41" s="30" t="s">
        <v>19</v>
      </c>
      <c r="H41" s="79" t="s">
        <v>20</v>
      </c>
      <c r="I41" s="80"/>
      <c r="J41" s="35" t="s">
        <v>21</v>
      </c>
    </row>
    <row r="42" spans="1:10" x14ac:dyDescent="0.3">
      <c r="A42" s="53" t="s">
        <v>4</v>
      </c>
      <c r="B42" s="44">
        <f>C42*100/D42</f>
        <v>295.39295392953932</v>
      </c>
      <c r="C42" s="40">
        <v>109</v>
      </c>
      <c r="D42" s="40">
        <v>36.9</v>
      </c>
      <c r="E42" s="36">
        <v>8.48</v>
      </c>
      <c r="F42" s="36">
        <v>8.32</v>
      </c>
      <c r="G42" s="34">
        <v>8.23</v>
      </c>
      <c r="H42" s="83">
        <v>8.65</v>
      </c>
      <c r="I42" s="83"/>
      <c r="J42" s="36">
        <v>9.2100000000000009</v>
      </c>
    </row>
    <row r="43" spans="1:10" x14ac:dyDescent="0.3">
      <c r="A43" s="6"/>
      <c r="B43" s="13"/>
      <c r="C43" s="6"/>
      <c r="D43" s="52"/>
      <c r="E43" s="52"/>
      <c r="F43" s="52"/>
      <c r="G43" s="52"/>
      <c r="H43" s="52"/>
      <c r="I43" s="52"/>
      <c r="J43" s="52"/>
    </row>
    <row r="44" spans="1:10" x14ac:dyDescent="0.3">
      <c r="A44" s="5" t="s">
        <v>42</v>
      </c>
      <c r="B44" s="13"/>
      <c r="C44" s="6"/>
      <c r="D44" s="52"/>
      <c r="E44" s="52"/>
      <c r="F44" s="52"/>
      <c r="G44" s="52"/>
      <c r="H44" s="52"/>
      <c r="I44" s="52"/>
      <c r="J44" s="52"/>
    </row>
    <row r="45" spans="1:10" ht="15" customHeight="1" x14ac:dyDescent="0.3">
      <c r="A45" s="72" t="s">
        <v>15</v>
      </c>
      <c r="B45" s="74" t="s">
        <v>30</v>
      </c>
      <c r="C45" s="72" t="s">
        <v>31</v>
      </c>
      <c r="D45" s="73" t="s">
        <v>16</v>
      </c>
      <c r="E45" s="76" t="s">
        <v>22</v>
      </c>
      <c r="F45" s="77"/>
      <c r="G45" s="77"/>
      <c r="H45" s="77"/>
      <c r="I45" s="77"/>
      <c r="J45" s="78"/>
    </row>
    <row r="46" spans="1:10" ht="72.599999999999994" x14ac:dyDescent="0.3">
      <c r="A46" s="73"/>
      <c r="B46" s="74"/>
      <c r="C46" s="72"/>
      <c r="D46" s="75"/>
      <c r="E46" s="35" t="s">
        <v>17</v>
      </c>
      <c r="F46" s="35" t="s">
        <v>18</v>
      </c>
      <c r="G46" s="30" t="s">
        <v>19</v>
      </c>
      <c r="H46" s="79" t="s">
        <v>20</v>
      </c>
      <c r="I46" s="80"/>
      <c r="J46" s="35" t="s">
        <v>21</v>
      </c>
    </row>
    <row r="47" spans="1:10" x14ac:dyDescent="0.3">
      <c r="A47" s="53" t="s">
        <v>1</v>
      </c>
      <c r="B47" s="44">
        <f>C47*100/D47</f>
        <v>133.94919168591224</v>
      </c>
      <c r="C47" s="40">
        <v>58</v>
      </c>
      <c r="D47" s="40">
        <v>43.3</v>
      </c>
      <c r="E47" s="36">
        <v>8.26</v>
      </c>
      <c r="F47" s="36">
        <v>8.4</v>
      </c>
      <c r="G47" s="34">
        <v>8.18</v>
      </c>
      <c r="H47" s="83">
        <v>9.14</v>
      </c>
      <c r="I47" s="83"/>
      <c r="J47" s="36">
        <v>9.2799999999999994</v>
      </c>
    </row>
    <row r="49" spans="1:10" x14ac:dyDescent="0.3">
      <c r="A49" s="14" t="s">
        <v>26</v>
      </c>
      <c r="B49" s="15"/>
      <c r="C49" s="15"/>
      <c r="D49" s="15"/>
      <c r="E49" s="15"/>
      <c r="F49" s="15"/>
      <c r="G49" s="15"/>
      <c r="H49" s="15"/>
      <c r="I49" s="15"/>
      <c r="J49" s="16"/>
    </row>
    <row r="50" spans="1:10" x14ac:dyDescent="0.3">
      <c r="A50" s="32" t="s">
        <v>9</v>
      </c>
      <c r="B50" s="84" t="s">
        <v>32</v>
      </c>
      <c r="C50" s="85"/>
      <c r="D50" s="85"/>
      <c r="E50" s="85"/>
      <c r="F50" s="85"/>
      <c r="G50" s="85"/>
      <c r="H50" s="85"/>
      <c r="I50" s="85"/>
      <c r="J50" s="86"/>
    </row>
    <row r="51" spans="1:10" x14ac:dyDescent="0.3">
      <c r="A51" s="17" t="s">
        <v>27</v>
      </c>
      <c r="B51" s="18"/>
      <c r="C51" s="18"/>
      <c r="D51" s="18"/>
      <c r="E51" s="18"/>
      <c r="F51" s="18"/>
      <c r="G51" s="18"/>
      <c r="H51" s="18"/>
      <c r="I51" s="18"/>
      <c r="J51" s="19"/>
    </row>
  </sheetData>
  <mergeCells count="61">
    <mergeCell ref="H47:I47"/>
    <mergeCell ref="B50:J50"/>
    <mergeCell ref="H42:I42"/>
    <mergeCell ref="A45:A46"/>
    <mergeCell ref="B45:B46"/>
    <mergeCell ref="C45:C46"/>
    <mergeCell ref="D45:D46"/>
    <mergeCell ref="E45:J45"/>
    <mergeCell ref="H46:I46"/>
    <mergeCell ref="H37:I37"/>
    <mergeCell ref="A40:A41"/>
    <mergeCell ref="B40:B41"/>
    <mergeCell ref="C40:C41"/>
    <mergeCell ref="D40:D41"/>
    <mergeCell ref="E40:J40"/>
    <mergeCell ref="H41:I41"/>
    <mergeCell ref="H32:I32"/>
    <mergeCell ref="A35:A36"/>
    <mergeCell ref="B35:B36"/>
    <mergeCell ref="C35:C36"/>
    <mergeCell ref="D35:D36"/>
    <mergeCell ref="E35:J35"/>
    <mergeCell ref="H36:I36"/>
    <mergeCell ref="H27:I27"/>
    <mergeCell ref="A30:A31"/>
    <mergeCell ref="B30:B31"/>
    <mergeCell ref="C30:C31"/>
    <mergeCell ref="D30:D31"/>
    <mergeCell ref="E30:J30"/>
    <mergeCell ref="H31:I31"/>
    <mergeCell ref="H21:I21"/>
    <mergeCell ref="H22:I22"/>
    <mergeCell ref="A25:A26"/>
    <mergeCell ref="B25:B26"/>
    <mergeCell ref="C25:C26"/>
    <mergeCell ref="D25:D26"/>
    <mergeCell ref="E25:J25"/>
    <mergeCell ref="H26:I26"/>
    <mergeCell ref="A20:A21"/>
    <mergeCell ref="B20:B21"/>
    <mergeCell ref="C20:C21"/>
    <mergeCell ref="D20:D21"/>
    <mergeCell ref="E20:J20"/>
    <mergeCell ref="H13:I13"/>
    <mergeCell ref="H14:I14"/>
    <mergeCell ref="H15:I15"/>
    <mergeCell ref="H16:I16"/>
    <mergeCell ref="H17:I17"/>
    <mergeCell ref="H8:I8"/>
    <mergeCell ref="A11:A12"/>
    <mergeCell ref="B11:B12"/>
    <mergeCell ref="C11:C12"/>
    <mergeCell ref="D11:D12"/>
    <mergeCell ref="E11:J11"/>
    <mergeCell ref="H12:I12"/>
    <mergeCell ref="A6:A7"/>
    <mergeCell ref="B6:B7"/>
    <mergeCell ref="C6:C7"/>
    <mergeCell ref="D6:D7"/>
    <mergeCell ref="E6:J6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/>
  </sheetViews>
  <sheetFormatPr baseColWidth="10" defaultColWidth="11.5546875" defaultRowHeight="13.8" x14ac:dyDescent="0.25"/>
  <cols>
    <col min="1" max="1" width="31.109375" style="1" customWidth="1"/>
    <col min="2" max="2" width="10.88671875" style="1" customWidth="1"/>
    <col min="3" max="3" width="15.6640625" style="1" customWidth="1"/>
    <col min="4" max="4" width="10.6640625" style="1" customWidth="1"/>
    <col min="5" max="5" width="18.44140625" style="1" customWidth="1"/>
    <col min="6" max="6" width="18.88671875" style="1" customWidth="1"/>
    <col min="7" max="7" width="20" style="1" customWidth="1"/>
    <col min="8" max="8" width="17.44140625" style="1" customWidth="1"/>
    <col min="9" max="9" width="0.33203125" style="1" hidden="1" customWidth="1"/>
    <col min="10" max="10" width="25" style="1" customWidth="1"/>
    <col min="11" max="16384" width="11.5546875" style="1"/>
  </cols>
  <sheetData>
    <row r="1" spans="1:10" x14ac:dyDescent="0.25">
      <c r="A1" s="2"/>
    </row>
    <row r="2" spans="1:10" x14ac:dyDescent="0.25">
      <c r="A2" s="2" t="s">
        <v>13</v>
      </c>
    </row>
    <row r="3" spans="1:10" x14ac:dyDescent="0.25">
      <c r="A3" s="5" t="s">
        <v>14</v>
      </c>
    </row>
    <row r="4" spans="1:10" x14ac:dyDescent="0.25">
      <c r="A4" s="5" t="s">
        <v>28</v>
      </c>
    </row>
    <row r="5" spans="1:10" x14ac:dyDescent="0.25">
      <c r="A5" s="5"/>
    </row>
    <row r="6" spans="1:10" x14ac:dyDescent="0.25">
      <c r="A6" s="72"/>
      <c r="B6" s="74" t="s">
        <v>30</v>
      </c>
      <c r="C6" s="72" t="s">
        <v>31</v>
      </c>
      <c r="D6" s="73" t="s">
        <v>16</v>
      </c>
      <c r="E6" s="76" t="s">
        <v>22</v>
      </c>
      <c r="F6" s="77"/>
      <c r="G6" s="77"/>
      <c r="H6" s="77"/>
      <c r="I6" s="77"/>
      <c r="J6" s="78"/>
    </row>
    <row r="7" spans="1:10" ht="41.4" x14ac:dyDescent="0.25">
      <c r="A7" s="73"/>
      <c r="B7" s="74"/>
      <c r="C7" s="72"/>
      <c r="D7" s="75"/>
      <c r="E7" s="31" t="s">
        <v>17</v>
      </c>
      <c r="F7" s="31" t="s">
        <v>18</v>
      </c>
      <c r="G7" s="30" t="s">
        <v>19</v>
      </c>
      <c r="H7" s="79" t="s">
        <v>20</v>
      </c>
      <c r="I7" s="80"/>
      <c r="J7" s="31" t="s">
        <v>21</v>
      </c>
    </row>
    <row r="8" spans="1:10" x14ac:dyDescent="0.25">
      <c r="A8" s="3" t="s">
        <v>29</v>
      </c>
      <c r="B8" s="24">
        <v>12325</v>
      </c>
      <c r="C8" s="25">
        <v>6446</v>
      </c>
      <c r="D8" s="25">
        <v>52.3</v>
      </c>
      <c r="E8" s="26">
        <v>8.9</v>
      </c>
      <c r="F8" s="26">
        <v>8.75</v>
      </c>
      <c r="G8" s="29">
        <v>8.84</v>
      </c>
      <c r="H8" s="89">
        <v>8.99</v>
      </c>
      <c r="I8" s="90"/>
      <c r="J8" s="26">
        <v>9.33</v>
      </c>
    </row>
    <row r="9" spans="1:10" x14ac:dyDescent="0.25">
      <c r="A9" s="7"/>
      <c r="B9" s="11"/>
      <c r="C9" s="8"/>
      <c r="D9" s="8"/>
      <c r="E9" s="8"/>
      <c r="F9" s="8"/>
      <c r="G9" s="8"/>
      <c r="H9" s="8"/>
      <c r="I9" s="8"/>
      <c r="J9" s="8"/>
    </row>
    <row r="10" spans="1:10" ht="14.4" x14ac:dyDescent="0.3">
      <c r="A10" s="9" t="s">
        <v>33</v>
      </c>
      <c r="B10" s="12"/>
      <c r="C10" s="10"/>
      <c r="D10" s="10"/>
      <c r="E10" s="10"/>
      <c r="F10" s="10"/>
      <c r="G10" s="10"/>
      <c r="H10" s="10"/>
      <c r="I10" s="10"/>
      <c r="J10" s="10"/>
    </row>
    <row r="11" spans="1:10" ht="13.95" customHeight="1" x14ac:dyDescent="0.25">
      <c r="A11" s="72" t="s">
        <v>15</v>
      </c>
      <c r="B11" s="74" t="s">
        <v>30</v>
      </c>
      <c r="C11" s="72" t="s">
        <v>31</v>
      </c>
      <c r="D11" s="73" t="s">
        <v>16</v>
      </c>
      <c r="E11" s="76" t="s">
        <v>22</v>
      </c>
      <c r="F11" s="77"/>
      <c r="G11" s="77"/>
      <c r="H11" s="77"/>
      <c r="I11" s="77"/>
      <c r="J11" s="78"/>
    </row>
    <row r="12" spans="1:10" ht="41.4" x14ac:dyDescent="0.25">
      <c r="A12" s="73"/>
      <c r="B12" s="74"/>
      <c r="C12" s="72"/>
      <c r="D12" s="75"/>
      <c r="E12" s="31" t="s">
        <v>17</v>
      </c>
      <c r="F12" s="31" t="s">
        <v>18</v>
      </c>
      <c r="G12" s="30" t="s">
        <v>19</v>
      </c>
      <c r="H12" s="79" t="s">
        <v>20</v>
      </c>
      <c r="I12" s="80"/>
      <c r="J12" s="31" t="s">
        <v>21</v>
      </c>
    </row>
    <row r="13" spans="1:10" x14ac:dyDescent="0.25">
      <c r="A13" s="3" t="s">
        <v>10</v>
      </c>
      <c r="B13" s="24"/>
      <c r="C13" s="25"/>
      <c r="D13" s="25"/>
      <c r="E13" s="26"/>
      <c r="F13" s="26"/>
      <c r="G13" s="29"/>
      <c r="H13" s="89"/>
      <c r="I13" s="90"/>
      <c r="J13" s="26"/>
    </row>
    <row r="14" spans="1:10" x14ac:dyDescent="0.25">
      <c r="A14" s="3" t="s">
        <v>11</v>
      </c>
      <c r="B14" s="24"/>
      <c r="C14" s="25"/>
      <c r="D14" s="25"/>
      <c r="E14" s="26"/>
      <c r="F14" s="26"/>
      <c r="G14" s="29"/>
      <c r="H14" s="89"/>
      <c r="I14" s="90"/>
      <c r="J14" s="26"/>
    </row>
    <row r="15" spans="1:10" x14ac:dyDescent="0.25">
      <c r="A15" s="3" t="s">
        <v>8</v>
      </c>
      <c r="B15" s="24">
        <v>66</v>
      </c>
      <c r="C15" s="25">
        <v>33</v>
      </c>
      <c r="D15" s="25">
        <v>50</v>
      </c>
      <c r="E15" s="26">
        <v>9.1300000000000008</v>
      </c>
      <c r="F15" s="26">
        <v>8.4499999999999993</v>
      </c>
      <c r="G15" s="29">
        <v>8.93</v>
      </c>
      <c r="H15" s="89">
        <v>9.15</v>
      </c>
      <c r="I15" s="90"/>
      <c r="J15" s="26">
        <v>9.5500000000000007</v>
      </c>
    </row>
    <row r="16" spans="1:10" x14ac:dyDescent="0.25">
      <c r="A16" s="3" t="s">
        <v>23</v>
      </c>
      <c r="B16" s="24"/>
      <c r="C16" s="25"/>
      <c r="D16" s="25"/>
      <c r="E16" s="26"/>
      <c r="F16" s="26"/>
      <c r="G16" s="29"/>
      <c r="H16" s="89"/>
      <c r="I16" s="90"/>
      <c r="J16" s="26"/>
    </row>
    <row r="17" spans="1:10" x14ac:dyDescent="0.25">
      <c r="A17" s="3" t="s">
        <v>12</v>
      </c>
      <c r="B17" s="24"/>
      <c r="C17" s="25"/>
      <c r="D17" s="25"/>
      <c r="E17" s="26"/>
      <c r="F17" s="26"/>
      <c r="G17" s="27"/>
      <c r="H17" s="27"/>
      <c r="I17" s="28"/>
      <c r="J17" s="26"/>
    </row>
    <row r="18" spans="1:10" x14ac:dyDescent="0.25">
      <c r="A18" s="20"/>
      <c r="B18" s="21"/>
      <c r="C18" s="22"/>
      <c r="D18" s="22"/>
      <c r="E18" s="23"/>
      <c r="F18" s="23"/>
      <c r="G18" s="23"/>
      <c r="H18" s="23"/>
      <c r="I18" s="23"/>
      <c r="J18" s="23"/>
    </row>
    <row r="19" spans="1:10" x14ac:dyDescent="0.25">
      <c r="A19" s="4" t="s">
        <v>6</v>
      </c>
      <c r="B19" s="13"/>
      <c r="C19" s="6"/>
      <c r="D19" s="6"/>
      <c r="E19" s="6"/>
      <c r="F19" s="6"/>
      <c r="G19" s="6"/>
      <c r="H19" s="6"/>
      <c r="I19" s="6"/>
      <c r="J19" s="6"/>
    </row>
    <row r="20" spans="1:10" ht="13.95" customHeight="1" x14ac:dyDescent="0.25">
      <c r="A20" s="72" t="s">
        <v>15</v>
      </c>
      <c r="B20" s="74" t="s">
        <v>30</v>
      </c>
      <c r="C20" s="72" t="s">
        <v>31</v>
      </c>
      <c r="D20" s="73" t="s">
        <v>16</v>
      </c>
      <c r="E20" s="76" t="s">
        <v>22</v>
      </c>
      <c r="F20" s="77"/>
      <c r="G20" s="77"/>
      <c r="H20" s="77"/>
      <c r="I20" s="77"/>
      <c r="J20" s="78"/>
    </row>
    <row r="21" spans="1:10" ht="41.4" x14ac:dyDescent="0.25">
      <c r="A21" s="73"/>
      <c r="B21" s="74"/>
      <c r="C21" s="72"/>
      <c r="D21" s="75"/>
      <c r="E21" s="31" t="s">
        <v>17</v>
      </c>
      <c r="F21" s="31" t="s">
        <v>18</v>
      </c>
      <c r="G21" s="30" t="s">
        <v>19</v>
      </c>
      <c r="H21" s="79" t="s">
        <v>20</v>
      </c>
      <c r="I21" s="80"/>
      <c r="J21" s="31" t="s">
        <v>21</v>
      </c>
    </row>
    <row r="22" spans="1:10" x14ac:dyDescent="0.25">
      <c r="A22" s="3" t="s">
        <v>0</v>
      </c>
      <c r="B22" s="24">
        <v>168</v>
      </c>
      <c r="C22" s="25">
        <v>63</v>
      </c>
      <c r="D22" s="25">
        <v>37.5</v>
      </c>
      <c r="E22" s="26">
        <v>9.2899999999999991</v>
      </c>
      <c r="F22" s="26">
        <v>8.7799999999999994</v>
      </c>
      <c r="G22" s="29">
        <v>8.64</v>
      </c>
      <c r="H22" s="88">
        <v>9.0500000000000007</v>
      </c>
      <c r="I22" s="88"/>
      <c r="J22" s="26">
        <v>9.35</v>
      </c>
    </row>
    <row r="23" spans="1:10" x14ac:dyDescent="0.25">
      <c r="A23" s="6"/>
      <c r="B23" s="13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4" t="s">
        <v>7</v>
      </c>
      <c r="B24" s="13"/>
      <c r="C24" s="6"/>
      <c r="D24" s="6"/>
      <c r="E24" s="6"/>
      <c r="F24" s="6"/>
      <c r="G24" s="6"/>
      <c r="H24" s="6"/>
      <c r="I24" s="6"/>
      <c r="J24" s="6"/>
    </row>
    <row r="25" spans="1:10" ht="13.95" customHeight="1" x14ac:dyDescent="0.25">
      <c r="A25" s="72" t="s">
        <v>15</v>
      </c>
      <c r="B25" s="74" t="s">
        <v>30</v>
      </c>
      <c r="C25" s="72" t="s">
        <v>31</v>
      </c>
      <c r="D25" s="73" t="s">
        <v>16</v>
      </c>
      <c r="E25" s="76" t="s">
        <v>22</v>
      </c>
      <c r="F25" s="77"/>
      <c r="G25" s="77"/>
      <c r="H25" s="77"/>
      <c r="I25" s="77"/>
      <c r="J25" s="78"/>
    </row>
    <row r="26" spans="1:10" ht="41.4" x14ac:dyDescent="0.25">
      <c r="A26" s="73"/>
      <c r="B26" s="74"/>
      <c r="C26" s="72"/>
      <c r="D26" s="75"/>
      <c r="E26" s="31" t="s">
        <v>17</v>
      </c>
      <c r="F26" s="31" t="s">
        <v>18</v>
      </c>
      <c r="G26" s="30" t="s">
        <v>19</v>
      </c>
      <c r="H26" s="79" t="s">
        <v>20</v>
      </c>
      <c r="I26" s="80"/>
      <c r="J26" s="31" t="s">
        <v>21</v>
      </c>
    </row>
    <row r="27" spans="1:10" x14ac:dyDescent="0.25">
      <c r="A27" s="3" t="s">
        <v>3</v>
      </c>
      <c r="B27" s="24">
        <v>82</v>
      </c>
      <c r="C27" s="25">
        <v>48</v>
      </c>
      <c r="D27" s="25">
        <v>58.5</v>
      </c>
      <c r="E27" s="33">
        <v>9.5</v>
      </c>
      <c r="F27" s="33">
        <v>9.17</v>
      </c>
      <c r="G27" s="34">
        <v>9.48</v>
      </c>
      <c r="H27" s="83">
        <v>9.35</v>
      </c>
      <c r="I27" s="83"/>
      <c r="J27" s="33">
        <v>9.81</v>
      </c>
    </row>
    <row r="28" spans="1:10" x14ac:dyDescent="0.25">
      <c r="A28" s="6"/>
      <c r="B28" s="13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5" t="s">
        <v>24</v>
      </c>
      <c r="B29" s="13"/>
      <c r="C29" s="6"/>
      <c r="D29" s="6"/>
      <c r="E29" s="6"/>
      <c r="F29" s="6"/>
      <c r="G29" s="6"/>
      <c r="H29" s="6"/>
      <c r="I29" s="6"/>
      <c r="J29" s="6"/>
    </row>
    <row r="30" spans="1:10" ht="13.95" customHeight="1" x14ac:dyDescent="0.25">
      <c r="A30" s="72" t="s">
        <v>15</v>
      </c>
      <c r="B30" s="74" t="s">
        <v>30</v>
      </c>
      <c r="C30" s="72" t="s">
        <v>31</v>
      </c>
      <c r="D30" s="73" t="s">
        <v>16</v>
      </c>
      <c r="E30" s="76" t="s">
        <v>22</v>
      </c>
      <c r="F30" s="77"/>
      <c r="G30" s="77"/>
      <c r="H30" s="77"/>
      <c r="I30" s="77"/>
      <c r="J30" s="78"/>
    </row>
    <row r="31" spans="1:10" ht="41.4" x14ac:dyDescent="0.25">
      <c r="A31" s="73"/>
      <c r="B31" s="74"/>
      <c r="C31" s="72"/>
      <c r="D31" s="75"/>
      <c r="E31" s="31" t="s">
        <v>17</v>
      </c>
      <c r="F31" s="31" t="s">
        <v>18</v>
      </c>
      <c r="G31" s="30" t="s">
        <v>19</v>
      </c>
      <c r="H31" s="79" t="s">
        <v>20</v>
      </c>
      <c r="I31" s="80"/>
      <c r="J31" s="31" t="s">
        <v>21</v>
      </c>
    </row>
    <row r="32" spans="1:10" x14ac:dyDescent="0.25">
      <c r="A32" s="3" t="s">
        <v>2</v>
      </c>
      <c r="B32" s="24">
        <v>250</v>
      </c>
      <c r="C32" s="25">
        <v>144</v>
      </c>
      <c r="D32" s="25">
        <v>57.6</v>
      </c>
      <c r="E32" s="26">
        <v>8.85</v>
      </c>
      <c r="F32" s="26">
        <v>8.8000000000000007</v>
      </c>
      <c r="G32" s="29">
        <v>9.0500000000000007</v>
      </c>
      <c r="H32" s="88">
        <v>8.89</v>
      </c>
      <c r="I32" s="88"/>
      <c r="J32" s="26">
        <v>9.26</v>
      </c>
    </row>
    <row r="33" spans="1:10" x14ac:dyDescent="0.25">
      <c r="A33" s="6"/>
      <c r="B33" s="13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5" t="s">
        <v>5</v>
      </c>
      <c r="B34" s="13"/>
      <c r="C34" s="6"/>
      <c r="D34" s="6"/>
      <c r="E34" s="6"/>
      <c r="F34" s="6"/>
      <c r="G34" s="6"/>
      <c r="H34" s="6"/>
      <c r="I34" s="6"/>
      <c r="J34" s="6"/>
    </row>
    <row r="35" spans="1:10" ht="13.95" customHeight="1" x14ac:dyDescent="0.25">
      <c r="A35" s="72" t="s">
        <v>15</v>
      </c>
      <c r="B35" s="74" t="s">
        <v>30</v>
      </c>
      <c r="C35" s="72" t="s">
        <v>31</v>
      </c>
      <c r="D35" s="73" t="s">
        <v>16</v>
      </c>
      <c r="E35" s="76" t="s">
        <v>22</v>
      </c>
      <c r="F35" s="77"/>
      <c r="G35" s="77"/>
      <c r="H35" s="77"/>
      <c r="I35" s="77"/>
      <c r="J35" s="78"/>
    </row>
    <row r="36" spans="1:10" ht="41.4" x14ac:dyDescent="0.25">
      <c r="A36" s="73"/>
      <c r="B36" s="74"/>
      <c r="C36" s="72"/>
      <c r="D36" s="75"/>
      <c r="E36" s="31" t="s">
        <v>17</v>
      </c>
      <c r="F36" s="31" t="s">
        <v>18</v>
      </c>
      <c r="G36" s="30" t="s">
        <v>19</v>
      </c>
      <c r="H36" s="79" t="s">
        <v>20</v>
      </c>
      <c r="I36" s="80"/>
      <c r="J36" s="31" t="s">
        <v>21</v>
      </c>
    </row>
    <row r="37" spans="1:10" x14ac:dyDescent="0.25">
      <c r="A37" s="3" t="s">
        <v>4</v>
      </c>
      <c r="B37" s="24">
        <v>173</v>
      </c>
      <c r="C37" s="25">
        <v>69</v>
      </c>
      <c r="D37" s="25">
        <v>39.9</v>
      </c>
      <c r="E37" s="33">
        <v>8.31</v>
      </c>
      <c r="F37" s="33">
        <v>8.1199999999999992</v>
      </c>
      <c r="G37" s="34">
        <v>8.7899999999999991</v>
      </c>
      <c r="H37" s="83">
        <v>8.6199999999999992</v>
      </c>
      <c r="I37" s="83"/>
      <c r="J37" s="33">
        <v>9.1300000000000008</v>
      </c>
    </row>
    <row r="38" spans="1:10" x14ac:dyDescent="0.25">
      <c r="A38" s="6"/>
      <c r="B38" s="13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5" t="s">
        <v>25</v>
      </c>
      <c r="B39" s="13"/>
      <c r="C39" s="6"/>
      <c r="D39" s="6"/>
      <c r="E39" s="6"/>
      <c r="F39" s="6"/>
      <c r="G39" s="6"/>
      <c r="H39" s="6"/>
      <c r="I39" s="6"/>
      <c r="J39" s="6"/>
    </row>
    <row r="40" spans="1:10" ht="13.95" customHeight="1" x14ac:dyDescent="0.25">
      <c r="A40" s="72" t="s">
        <v>15</v>
      </c>
      <c r="B40" s="74" t="s">
        <v>30</v>
      </c>
      <c r="C40" s="72" t="s">
        <v>31</v>
      </c>
      <c r="D40" s="73" t="s">
        <v>16</v>
      </c>
      <c r="E40" s="76" t="s">
        <v>22</v>
      </c>
      <c r="F40" s="77"/>
      <c r="G40" s="77"/>
      <c r="H40" s="77"/>
      <c r="I40" s="77"/>
      <c r="J40" s="78"/>
    </row>
    <row r="41" spans="1:10" ht="41.4" x14ac:dyDescent="0.25">
      <c r="A41" s="73"/>
      <c r="B41" s="74"/>
      <c r="C41" s="72"/>
      <c r="D41" s="75"/>
      <c r="E41" s="31" t="s">
        <v>17</v>
      </c>
      <c r="F41" s="31" t="s">
        <v>18</v>
      </c>
      <c r="G41" s="30" t="s">
        <v>19</v>
      </c>
      <c r="H41" s="79" t="s">
        <v>20</v>
      </c>
      <c r="I41" s="80"/>
      <c r="J41" s="31" t="s">
        <v>21</v>
      </c>
    </row>
    <row r="42" spans="1:10" x14ac:dyDescent="0.25">
      <c r="A42" s="3" t="s">
        <v>1</v>
      </c>
      <c r="B42" s="24">
        <v>115</v>
      </c>
      <c r="C42" s="25">
        <v>45</v>
      </c>
      <c r="D42" s="25">
        <v>39.1</v>
      </c>
      <c r="E42" s="26">
        <v>8.75</v>
      </c>
      <c r="F42" s="26">
        <v>8.64</v>
      </c>
      <c r="G42" s="29">
        <v>8.56</v>
      </c>
      <c r="H42" s="88">
        <v>9.2200000000000006</v>
      </c>
      <c r="I42" s="88"/>
      <c r="J42" s="26">
        <v>9.2899999999999991</v>
      </c>
    </row>
    <row r="44" spans="1:10" x14ac:dyDescent="0.25">
      <c r="A44" s="14" t="s">
        <v>26</v>
      </c>
      <c r="B44" s="15"/>
      <c r="C44" s="15"/>
      <c r="D44" s="15"/>
      <c r="E44" s="15"/>
      <c r="F44" s="15"/>
      <c r="G44" s="15"/>
      <c r="H44" s="15"/>
      <c r="I44" s="15"/>
      <c r="J44" s="16"/>
    </row>
    <row r="45" spans="1:10" x14ac:dyDescent="0.25">
      <c r="A45" s="32" t="s">
        <v>9</v>
      </c>
      <c r="B45" s="84" t="s">
        <v>32</v>
      </c>
      <c r="C45" s="85"/>
      <c r="D45" s="85"/>
      <c r="E45" s="85"/>
      <c r="F45" s="85"/>
      <c r="G45" s="85"/>
      <c r="H45" s="85"/>
      <c r="I45" s="85"/>
      <c r="J45" s="86"/>
    </row>
    <row r="46" spans="1:10" x14ac:dyDescent="0.25">
      <c r="A46" s="17" t="s">
        <v>27</v>
      </c>
      <c r="B46" s="18"/>
      <c r="C46" s="18"/>
      <c r="D46" s="18"/>
      <c r="E46" s="18"/>
      <c r="F46" s="18"/>
      <c r="G46" s="18"/>
      <c r="H46" s="18"/>
      <c r="I46" s="18"/>
      <c r="J46" s="19"/>
    </row>
  </sheetData>
  <mergeCells count="53">
    <mergeCell ref="A11:A12"/>
    <mergeCell ref="B11:B12"/>
    <mergeCell ref="C11:C12"/>
    <mergeCell ref="D11:D12"/>
    <mergeCell ref="E11:J11"/>
    <mergeCell ref="H13:I13"/>
    <mergeCell ref="H14:I14"/>
    <mergeCell ref="H15:I15"/>
    <mergeCell ref="H12:I12"/>
    <mergeCell ref="H16:I16"/>
    <mergeCell ref="A20:A21"/>
    <mergeCell ref="B20:B21"/>
    <mergeCell ref="C20:C21"/>
    <mergeCell ref="D20:D21"/>
    <mergeCell ref="E20:J20"/>
    <mergeCell ref="H21:I21"/>
    <mergeCell ref="H22:I22"/>
    <mergeCell ref="A25:A26"/>
    <mergeCell ref="B25:B26"/>
    <mergeCell ref="C25:C26"/>
    <mergeCell ref="D25:D26"/>
    <mergeCell ref="E25:J25"/>
    <mergeCell ref="H26:I26"/>
    <mergeCell ref="H27:I27"/>
    <mergeCell ref="A30:A31"/>
    <mergeCell ref="B30:B31"/>
    <mergeCell ref="C30:C31"/>
    <mergeCell ref="D30:D31"/>
    <mergeCell ref="E30:J30"/>
    <mergeCell ref="H31:I31"/>
    <mergeCell ref="H32:I32"/>
    <mergeCell ref="A35:A36"/>
    <mergeCell ref="B35:B36"/>
    <mergeCell ref="C35:C36"/>
    <mergeCell ref="D35:D36"/>
    <mergeCell ref="E35:J35"/>
    <mergeCell ref="H36:I36"/>
    <mergeCell ref="H42:I42"/>
    <mergeCell ref="B45:J45"/>
    <mergeCell ref="H8:I8"/>
    <mergeCell ref="A6:A7"/>
    <mergeCell ref="B6:B7"/>
    <mergeCell ref="C6:C7"/>
    <mergeCell ref="D6:D7"/>
    <mergeCell ref="E6:J6"/>
    <mergeCell ref="H7:I7"/>
    <mergeCell ref="H37:I37"/>
    <mergeCell ref="A40:A41"/>
    <mergeCell ref="B40:B41"/>
    <mergeCell ref="C40:C41"/>
    <mergeCell ref="D40:D41"/>
    <mergeCell ref="E40:J40"/>
    <mergeCell ref="H41:I41"/>
  </mergeCells>
  <pageMargins left="0.7" right="0.7" top="0.75" bottom="0.75" header="0.3" footer="0.3"/>
  <pageSetup paperSize="9" scale="66" orientation="landscape" verticalDpi="0" r:id="rId1"/>
  <rowBreaks count="1" manualBreakCount="1">
    <brk id="42" max="11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2019</vt:lpstr>
      <vt:lpstr>2018</vt:lpstr>
      <vt:lpstr>2017</vt:lpstr>
      <vt:lpstr>2016</vt:lpstr>
      <vt:lpstr>2015</vt:lpstr>
      <vt:lpstr>'2015'!Zone_d_impression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Sansonnens Julien</cp:lastModifiedBy>
  <cp:lastPrinted>2017-01-23T12:33:54Z</cp:lastPrinted>
  <dcterms:created xsi:type="dcterms:W3CDTF">2016-11-04T06:19:44Z</dcterms:created>
  <dcterms:modified xsi:type="dcterms:W3CDTF">2021-03-09T11:17:30Z</dcterms:modified>
</cp:coreProperties>
</file>