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1" activeTab="0"/>
  </bookViews>
  <sheets>
    <sheet name="Inhaltsverzeichnis" sheetId="1" r:id="rId1"/>
    <sheet name="Betten-Plätze_Tage" sheetId="2" r:id="rId2"/>
    <sheet name="Plätze_Pop_CH" sheetId="3" r:id="rId3"/>
    <sheet name="BESA" sheetId="4" r:id="rId4"/>
    <sheet name="Tage_Pflege_CH" sheetId="5" r:id="rId5"/>
    <sheet name="Klienten_Pop_CH" sheetId="6" r:id="rId6"/>
    <sheet name="Alter-Geschlecht-Heimbewohner" sheetId="7" r:id="rId7"/>
    <sheet name="Herkunft" sheetId="8" r:id="rId8"/>
    <sheet name="Destination" sheetId="9" r:id="rId9"/>
    <sheet name="Anteil Bewohn. an Bevölk." sheetId="10" r:id="rId10"/>
    <sheet name="Personal - SM" sheetId="11" r:id="rId11"/>
    <sheet name="Personal - SOMED" sheetId="12" r:id="rId12"/>
    <sheet name="Personal_CH" sheetId="13" r:id="rId13"/>
    <sheet name="Tageskosten" sheetId="14" r:id="rId14"/>
    <sheet name="Finanz - Aufwand" sheetId="15" r:id="rId15"/>
    <sheet name="Finanz - Ertrag" sheetId="16" r:id="rId16"/>
  </sheets>
  <externalReferences>
    <externalReference r:id="rId19"/>
    <externalReference r:id="rId20"/>
  </externalReferences>
  <definedNames>
    <definedName name="_ednref1" localSheetId="13">'Tageskosten'!$K$9</definedName>
    <definedName name="_Ref250463726" localSheetId="8">'Destination'!$B$2</definedName>
    <definedName name="_xlnm.Print_Titles" localSheetId="6">'Alter-Geschlecht-Heimbewohner'!$B:$B</definedName>
    <definedName name="_xlnm.Print_Titles" localSheetId="11">'Personal - SOMED'!$B:$B</definedName>
    <definedName name="orig" localSheetId="3">#REF!</definedName>
    <definedName name="orig" localSheetId="5">#REF!</definedName>
    <definedName name="orig" localSheetId="12">#REF!</definedName>
    <definedName name="orig" localSheetId="2">#REF!</definedName>
    <definedName name="orig" localSheetId="4">#REF!</definedName>
    <definedName name="orig">#REF!</definedName>
    <definedName name="Ursprung" localSheetId="3">#REF!</definedName>
    <definedName name="Ursprung" localSheetId="5">#REF!</definedName>
    <definedName name="Ursprung" localSheetId="12">#REF!</definedName>
    <definedName name="Ursprung" localSheetId="2">#REF!</definedName>
    <definedName name="Ursprung" localSheetId="4">#REF!</definedName>
    <definedName name="Ursprung">#REF!</definedName>
    <definedName name="UrsprungF" localSheetId="3">#REF!</definedName>
    <definedName name="UrsprungF" localSheetId="5">#REF!</definedName>
    <definedName name="UrsprungF" localSheetId="12">#REF!</definedName>
    <definedName name="UrsprungF" localSheetId="2">#REF!</definedName>
    <definedName name="UrsprungF" localSheetId="4">#REF!</definedName>
    <definedName name="UrsprungF">#REF!</definedName>
    <definedName name="UrsprungM" localSheetId="3">#REF!</definedName>
    <definedName name="UrsprungM" localSheetId="5">#REF!</definedName>
    <definedName name="UrsprungM" localSheetId="12">#REF!</definedName>
    <definedName name="UrsprungM" localSheetId="2">#REF!</definedName>
    <definedName name="UrsprungM" localSheetId="4">#REF!</definedName>
    <definedName name="UrsprungM">#REF!</definedName>
    <definedName name="_xlnm.Print_Area" localSheetId="6">'Alter-Geschlecht-Heimbewohner'!$B$2:$V$42</definedName>
    <definedName name="_xlnm.Print_Area" localSheetId="9">'Anteil Bewohn. an Bevölk.'!$B$2:$G$142</definedName>
    <definedName name="_xlnm.Print_Area" localSheetId="3">'BESA'!$B$1:$W$30</definedName>
    <definedName name="_xlnm.Print_Area" localSheetId="1">'Betten-Plätze_Tage'!$B$2:$G$38</definedName>
    <definedName name="_xlnm.Print_Area" localSheetId="8">'Destination'!$B$2:$O$18</definedName>
    <definedName name="_xlnm.Print_Area" localSheetId="14">'Finanz - Aufwand'!$B$2:$H$34</definedName>
    <definedName name="_xlnm.Print_Area" localSheetId="15">'Finanz - Ertrag'!$A$1:$L$38</definedName>
    <definedName name="_xlnm.Print_Area" localSheetId="7">'Herkunft'!$B$2:$O$17</definedName>
    <definedName name="_xlnm.Print_Area" localSheetId="0">'Inhaltsverzeichnis'!$B$2:$F$27</definedName>
    <definedName name="_xlnm.Print_Area" localSheetId="5">'Klienten_Pop_CH'!$B$2:$I$45</definedName>
    <definedName name="_xlnm.Print_Area" localSheetId="10">'Personal - SM'!$B$2:$P$23</definedName>
    <definedName name="_xlnm.Print_Area" localSheetId="11">'Personal - SOMED'!$B$2:$AB$41</definedName>
    <definedName name="_xlnm.Print_Area" localSheetId="12">'Personal_CH'!$B$2:$H$44</definedName>
    <definedName name="_xlnm.Print_Area" localSheetId="2">'Plätze_Pop_CH'!$B$2:$H$44</definedName>
    <definedName name="_xlnm.Print_Area" localSheetId="4">'Tage_Pflege_CH'!$B$2:$J$70</definedName>
    <definedName name="_xlnm.Print_Area" localSheetId="13">'Tageskosten'!$B$2:$R$21</definedName>
  </definedNames>
  <calcPr fullCalcOnLoad="1"/>
</workbook>
</file>

<file path=xl/sharedStrings.xml><?xml version="1.0" encoding="utf-8"?>
<sst xmlns="http://schemas.openxmlformats.org/spreadsheetml/2006/main" count="667" uniqueCount="228">
  <si>
    <t>Nr</t>
  </si>
  <si>
    <t>Lien</t>
  </si>
  <si>
    <t>Total</t>
  </si>
  <si>
    <t>N</t>
  </si>
  <si>
    <t>Übersicht der Arbeitsmappe</t>
  </si>
  <si>
    <t>Link</t>
  </si>
  <si>
    <r>
      <rPr>
        <sz val="9"/>
        <rFont val="Symbol"/>
        <family val="1"/>
      </rPr>
      <t>ã</t>
    </r>
    <r>
      <rPr>
        <sz val="9"/>
        <rFont val="Verdana"/>
        <family val="2"/>
      </rPr>
      <t xml:space="preserve"> WGO</t>
    </r>
  </si>
  <si>
    <t xml:space="preserve">Anmerkung(en): </t>
  </si>
  <si>
    <t>Anmerkung(en):</t>
  </si>
  <si>
    <t>1) Plätze für Langzeitaufenthalt (SOMED): Plätze für Langzeitaufenthalt von Personen, die definitiv in der Institution bleiben möchten.</t>
  </si>
  <si>
    <t>Jahr</t>
  </si>
  <si>
    <t>Anzahl Betten/Plätze</t>
  </si>
  <si>
    <t>Anzahl Tage</t>
  </si>
  <si>
    <r>
      <t>Belegungsrate der Betten/Plätze</t>
    </r>
    <r>
      <rPr>
        <b/>
        <vertAlign val="superscript"/>
        <sz val="10"/>
        <rFont val="Verdana"/>
        <family val="2"/>
      </rPr>
      <t>2)</t>
    </r>
  </si>
  <si>
    <r>
      <t>Anzahl Betten/Plätze, Anzahl Beherbergungstage und Belegungsrate der APH für Langzeitaufenthalte</t>
    </r>
    <r>
      <rPr>
        <b/>
        <vertAlign val="superscript"/>
        <sz val="12"/>
        <rFont val="Verdana"/>
        <family val="2"/>
      </rPr>
      <t>1)</t>
    </r>
    <r>
      <rPr>
        <b/>
        <sz val="12"/>
        <rFont val="Verdana"/>
        <family val="2"/>
      </rPr>
      <t>, Wallis, seit 1999</t>
    </r>
  </si>
  <si>
    <t>1) Berücksichtigt werden alle Beherbergungstage, einschliesslich der nicht im Rahmen der kantonalen Planung vorgesehenen Tage, aber ohne die Abwesenheiten.</t>
  </si>
  <si>
    <t>Quelle(n): DGW; WGO, Kantonale Statistik der Alters- und Pflegeheime</t>
  </si>
  <si>
    <t>1) 1999-2005: Daten aus der SM-Erhebung.</t>
  </si>
  <si>
    <t>2) Seit 2006: Daten aus der SOMED-Erhebung.</t>
  </si>
  <si>
    <t>Altersklasse</t>
  </si>
  <si>
    <t>Männer</t>
  </si>
  <si>
    <t>Frauen</t>
  </si>
  <si>
    <t>Unter 65-Jährige</t>
  </si>
  <si>
    <t>65-69-Jährige</t>
  </si>
  <si>
    <t>70-74-Jährige</t>
  </si>
  <si>
    <t>75-79-Jährige</t>
  </si>
  <si>
    <t>80-84-Jährige</t>
  </si>
  <si>
    <t>85-89-Jährige</t>
  </si>
  <si>
    <t>Alter nicht bekannt</t>
  </si>
  <si>
    <t>Herkunft</t>
  </si>
  <si>
    <t>Unbekannt</t>
  </si>
  <si>
    <t>Andere Institution</t>
  </si>
  <si>
    <t>Verstorben</t>
  </si>
  <si>
    <t>Nach Hause</t>
  </si>
  <si>
    <t>Andere</t>
  </si>
  <si>
    <t>90-Jährige und Ältere</t>
  </si>
  <si>
    <r>
      <t>Bevölkerung</t>
    </r>
    <r>
      <rPr>
        <b/>
        <vertAlign val="superscript"/>
        <sz val="10"/>
        <rFont val="Verdana"/>
        <family val="2"/>
      </rPr>
      <t>1)</t>
    </r>
  </si>
  <si>
    <r>
      <t>Heimbewohner</t>
    </r>
    <r>
      <rPr>
        <b/>
        <vertAlign val="superscript"/>
        <sz val="10"/>
        <rFont val="Verdana"/>
        <family val="2"/>
      </rPr>
      <t>2)</t>
    </r>
  </si>
  <si>
    <t>Anteil Heimbewohner</t>
  </si>
  <si>
    <t>1) Beschäftigte am 31.12.</t>
  </si>
  <si>
    <t>2) VZÄ auf das Jahr berechnet.</t>
  </si>
  <si>
    <t>Beschäftigte</t>
  </si>
  <si>
    <t>VZÄ</t>
  </si>
  <si>
    <t>Medizinische Dienste und Pflegedienste</t>
  </si>
  <si>
    <t>Infrastrukturdienste</t>
  </si>
  <si>
    <t>Körperpflege</t>
  </si>
  <si>
    <t>Beratungs- und Sozialdienste</t>
  </si>
  <si>
    <t>Therapeutische Dienste</t>
  </si>
  <si>
    <t>Nebenbetriebe und andere</t>
  </si>
  <si>
    <t>Lohnkategorie</t>
  </si>
  <si>
    <t>Ärzte und andere Akademiker</t>
  </si>
  <si>
    <t>Pflegefachpersonal</t>
  </si>
  <si>
    <t>Verwaltung</t>
  </si>
  <si>
    <t>Ökonomie/Hausdienste</t>
  </si>
  <si>
    <t>Technische Dienste</t>
  </si>
  <si>
    <t>Andere med. Fachbereiche und Alltagsgestaltung</t>
  </si>
  <si>
    <t>Andere und unbekannt</t>
  </si>
  <si>
    <r>
      <t>Mittlere Tageskosten</t>
    </r>
    <r>
      <rPr>
        <b/>
        <vertAlign val="superscript"/>
        <sz val="12"/>
        <color indexed="8"/>
        <rFont val="Verdana"/>
        <family val="2"/>
      </rPr>
      <t>1)</t>
    </r>
    <r>
      <rPr>
        <b/>
        <sz val="12"/>
        <color indexed="8"/>
        <rFont val="Verdana"/>
        <family val="2"/>
      </rPr>
      <t xml:space="preserve"> der APH, nach Kostenstelle, Wallis, seit 2003 (in CHF)</t>
    </r>
  </si>
  <si>
    <t>Kostenstelle</t>
  </si>
  <si>
    <t>Tageskosten</t>
  </si>
  <si>
    <t>Quelle(n): DGW</t>
  </si>
  <si>
    <t>2) Daten gemäss der von den APH an die DGW unterbreiteten Kostenrechnung.</t>
  </si>
  <si>
    <t>KVG-Pflege</t>
  </si>
  <si>
    <t>Medizinisches Material</t>
  </si>
  <si>
    <t>Pension</t>
  </si>
  <si>
    <t>Betreuung</t>
  </si>
  <si>
    <t>Aufwand der APH, nach Kostenarten, Wallis, seit 2000 (in Mio CHF)</t>
  </si>
  <si>
    <t>1) Daten gemäss der von den APH an die DGW unterbreiteten Kostenrechnung.</t>
  </si>
  <si>
    <t>Anderer Aufwand</t>
  </si>
  <si>
    <t>Ertrag der APH, nach Finanzierungsträger, Wallis, seit 2000 (in Mio CHF)</t>
  </si>
  <si>
    <t>3) Betriebssubventionen.</t>
  </si>
  <si>
    <t>Personal- aufwand</t>
  </si>
  <si>
    <t>Betten-Plätze_Tage</t>
  </si>
  <si>
    <t>Anteil Bewohn. an Bevölk.</t>
  </si>
  <si>
    <t>Personal - SM</t>
  </si>
  <si>
    <t>Personal - SOMED</t>
  </si>
  <si>
    <t>Finanz - Aufwand</t>
  </si>
  <si>
    <t>Finanz - Ertrag</t>
  </si>
  <si>
    <t>Sozialmedizinische Betreuung - Alters- und Pflegeheime (APH)</t>
  </si>
  <si>
    <t>2) Am 31.12. anwesende Heimbewohner.</t>
  </si>
  <si>
    <t>Nicht-KVG-Pflege</t>
  </si>
  <si>
    <t>Alter-Geschlecht-Heimbewohner</t>
  </si>
  <si>
    <t>Destination</t>
  </si>
  <si>
    <t>1) Berechnungsmethode der mittleren Tageskosten pro Heimbewohner: Mittlere Tageskosten = Nettokosten nach internen Verrechnungen/Umlagen, gemäss Kostenstelle / Total Beherbergungstage/Pflegetage fakturiert an die Heimbewohner/Versicherer.</t>
  </si>
  <si>
    <t>Kanton</t>
  </si>
  <si>
    <r>
      <t>Beschäftigte der APH (Personen</t>
    </r>
    <r>
      <rPr>
        <b/>
        <vertAlign val="superscript"/>
        <sz val="12"/>
        <rFont val="Verdana"/>
        <family val="2"/>
      </rPr>
      <t>1)</t>
    </r>
    <r>
      <rPr>
        <b/>
        <sz val="12"/>
        <rFont val="Verdana"/>
        <family val="2"/>
      </rPr>
      <t xml:space="preserve"> und Vollzeitäquivalente</t>
    </r>
    <r>
      <rPr>
        <b/>
        <vertAlign val="superscript"/>
        <sz val="12"/>
        <rFont val="Verdana"/>
        <family val="2"/>
      </rPr>
      <t>2)</t>
    </r>
    <r>
      <rPr>
        <b/>
        <sz val="12"/>
        <rFont val="Verdana"/>
        <family val="2"/>
      </rPr>
      <t>), nach Lohnkategorie, Wallis, 1999-2005</t>
    </r>
  </si>
  <si>
    <t>Quelle(n): BFS/WGO, SM/SOMED</t>
  </si>
  <si>
    <t>Quelle(n): BFS/WGO, SM/SOMED; BFS, ESPOP, STATPOP</t>
  </si>
  <si>
    <t>Quelle(n): BFS, SM</t>
  </si>
  <si>
    <t>- Quellen: Bundesamt für Statistik (BFS) und Walliser Gesundheitsobservatorium (WGO): Statistik der sozialmedizinischen Institutionen (SM/SOMED); Walliser Gesundheitsobservatorium (WGO): Kantonale Statistik der Alters- und Pflegeheime; Bundesamt für Statistik (BFS): Statistik des jährlichen Bevölkerungsstandes (ESPOP), Statistik der Bevölkerung und der Haushalte (STATPOP); Walliser Dienststelle für Gesundheitswesen (DGW).</t>
  </si>
  <si>
    <t>CH</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</si>
  <si>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</si>
  <si>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</si>
  <si>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</si>
  <si>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</si>
  <si>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</si>
  <si>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</si>
  <si>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</si>
  <si>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</si>
  <si>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</si>
  <si>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</si>
  <si>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</si>
  <si>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</si>
  <si>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</si>
  <si>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</si>
  <si>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</si>
  <si>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</si>
  <si>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</si>
  <si>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</si>
  <si>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</si>
  <si>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</si>
  <si>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</si>
  <si>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</si>
  <si>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</si>
  <si>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</si>
  <si>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</si>
  <si>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</si>
  <si>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Langzeitaufenthalt</t>
  </si>
  <si>
    <t>Kurzzeitaufenthalt</t>
  </si>
  <si>
    <r>
      <t>Plätze</t>
    </r>
    <r>
      <rPr>
        <b/>
        <vertAlign val="superscript"/>
        <sz val="10"/>
        <rFont val="Verdana"/>
        <family val="2"/>
      </rPr>
      <t>1)</t>
    </r>
  </si>
  <si>
    <r>
      <t>Klienten</t>
    </r>
    <r>
      <rPr>
        <b/>
        <vertAlign val="superscript"/>
        <sz val="10"/>
        <rFont val="Verdana"/>
        <family val="2"/>
      </rPr>
      <t>1)</t>
    </r>
  </si>
  <si>
    <r>
      <t>Klienten</t>
    </r>
    <r>
      <rPr>
        <b/>
        <vertAlign val="superscript"/>
        <sz val="10"/>
        <rFont val="Verdana"/>
        <family val="2"/>
      </rPr>
      <t>4)</t>
    </r>
  </si>
  <si>
    <t>1) Klienten am 31.12. im Alter von 65 Jahren und darüber.</t>
  </si>
  <si>
    <t>4) Klienten auf das Jahr im Alter von 65 Jahren und darüber.</t>
  </si>
  <si>
    <t>%</t>
  </si>
  <si>
    <t>1) VZÄ auf das Jahr berechnet.</t>
  </si>
  <si>
    <t>Total VZÄ</t>
  </si>
  <si>
    <r>
      <t>Beherbergungs-tage</t>
    </r>
    <r>
      <rPr>
        <b/>
        <vertAlign val="superscript"/>
        <sz val="10"/>
        <rFont val="Verdana"/>
        <family val="2"/>
      </rPr>
      <t>2)</t>
    </r>
  </si>
  <si>
    <t>2) Beherbergungstage von Klienten im Langzeitaufenthalt.</t>
  </si>
  <si>
    <t>Plätze_Pop_CH</t>
  </si>
  <si>
    <t>Klienten_Pop_CH</t>
  </si>
  <si>
    <t>Zu Hause</t>
  </si>
  <si>
    <t>Sozialmedizinische Institution</t>
  </si>
  <si>
    <t>Krankenhaus</t>
  </si>
  <si>
    <t>Quelle(n): BFS/WGO, SOMED</t>
  </si>
  <si>
    <t>Quelle(n): BFS/WGO, SOMED; BFS, STATPOP</t>
  </si>
  <si>
    <r>
      <t>Durchschnitts-alter bei Eintritt</t>
    </r>
    <r>
      <rPr>
        <b/>
        <vertAlign val="superscript"/>
        <sz val="10"/>
        <rFont val="Verdana"/>
        <family val="2"/>
      </rPr>
      <t>3)</t>
    </r>
  </si>
  <si>
    <t>Anzahl Heimbewohner in den APH am 31.12. (Langzeitaufenthalt), nach Geschlecht und Altersklasse, Wallis, seit 1999</t>
  </si>
  <si>
    <t>Anzahl Eintritte ins APH von Heimbewohnern für einen Langzeitaufenthalt, nach Herkunft, Wallis, seit 2006</t>
  </si>
  <si>
    <t>Anzahl Austritte von APH-Heimbewohnern im Langzeitaufenthalt, nach Destination, Wallis, seit 2006</t>
  </si>
  <si>
    <t>Anteil APH-Bewohner im Langzeitaufenthalte an der Gesamtwohnbevölkerung, nach Altersklasse, Wallis, 2000, 2004 und seit 2008</t>
  </si>
  <si>
    <t>Anzahl Betten/Plätze, Anzahl Beherbergungstage und Belegungsrate der APH für Langzeitaufenthalte, Wallis, seit 1999</t>
  </si>
  <si>
    <t>Mittlere Tageskosten der APH, nach Kostenstelle, Wallis, seit 2003 (in CHF)</t>
  </si>
  <si>
    <t>Beschäftigte der APH (Personen und Vollzeitäquivalente), nach Lohnkategorie, Wallis, 1999-2005</t>
  </si>
  <si>
    <t>Beschäftigte der APH (Personen und Vollzeitäquivalente), nach Geschlecht und Lohnkategorie, Wallis, seit 2006</t>
  </si>
  <si>
    <t>41-80 Minuten</t>
  </si>
  <si>
    <t>81-120 Minuten</t>
  </si>
  <si>
    <t>121-160 Minuten</t>
  </si>
  <si>
    <t>161-200 Minuten</t>
  </si>
  <si>
    <t>Bis 40 Minuten</t>
  </si>
  <si>
    <t>201 Minuten und darüber</t>
  </si>
  <si>
    <t>Thema</t>
  </si>
  <si>
    <t>Infrastruktur</t>
  </si>
  <si>
    <t>Klientel</t>
  </si>
  <si>
    <t>Personal</t>
  </si>
  <si>
    <t>Finanzierung</t>
  </si>
  <si>
    <t>1) Alle Kantone verfügen über ein Instrument zur Erhebung der Pflegebedürfnisse der Klienten in 12 Stufen, die Pflegeminutenabständen pro Tag entsprechen, die im Art.7a KLV definiert werden. In dieser Tabelle wurden die 12 Pflegestufen zu zweit gruppiert.</t>
  </si>
  <si>
    <t>VZÄ pro 1'000 Beherbergungs-tage</t>
  </si>
  <si>
    <t>BESA</t>
  </si>
  <si>
    <t>()</t>
  </si>
  <si>
    <t>Anzahl Beherbergungstage der APH, Kurzzeit- und Langzeitaufenthalte, nach Pflegebedarf, Wallis, deit 1998</t>
  </si>
  <si>
    <t>Keine Pflege</t>
  </si>
  <si>
    <t>≥ 220 Minuten</t>
  </si>
  <si>
    <t>1-20 Minuten</t>
  </si>
  <si>
    <t>21-40 Minuten</t>
  </si>
  <si>
    <t>41-60 Minuten</t>
  </si>
  <si>
    <t>61-80 Minuten</t>
  </si>
  <si>
    <t>81-100 Minuten</t>
  </si>
  <si>
    <t>101-120 Minuten</t>
  </si>
  <si>
    <t>121-140 Minuten</t>
  </si>
  <si>
    <t>141-160 Minuten</t>
  </si>
  <si>
    <t>161-180 Minuten</t>
  </si>
  <si>
    <t>181-200 Minuten</t>
  </si>
  <si>
    <t>201-220 Minuten</t>
  </si>
  <si>
    <t>Pflegebedarf</t>
  </si>
  <si>
    <t>3) Die Pflegestufen nach BESA 4 (bis 2010) und BESA 12 (seit 2011) wurden auf unterschiedliche Weise definiert und sind daher nicht direkt vergleichbar. Die Pflegestufen des 4-stufigen BESA-Systems wurden in Pflegeminuten pro Tag umgewandelt, um mit den Pflegestufen des 12-stufigen BESA-Systems verbunden werden zu können. Diese Konvertierung basiert auf den Durchschnittswerten der Pflegeklassen (BFS-Zuweisungstabelle). Die Ergebnisse der Tabelle sind mit Vorsicht zu interpretieren.</t>
  </si>
  <si>
    <t>Titel</t>
  </si>
  <si>
    <t>Arbeitsblatt</t>
  </si>
  <si>
    <t>2) Bis 2010 nutzen die Walliser APH ein Instrument zur Erhebung der Pflegebedürfnisse in 4 Stufen (BESA 4 Stufen). Seit 2011 nutzen sie ein Instrument zur Erhebung der Pflegebedürfnisse in 12 Stufen (BESA 12 Stufen). Seit Inkrafttreten von Art. 7a KLV ist dies obligatorisch.</t>
  </si>
  <si>
    <t>3) 2014: Ein APH hat fehlerhafte Daten bezüglich der Arbeitsstunden seiner Angestellten für das Jahr 2014 geliefert. Nach der Übermittlung korrigierter Daten vom APH, wurden die Daten bezüglich der VZÄ korrigiert.</t>
  </si>
  <si>
    <t>KVG Erträge (Pflege)</t>
  </si>
  <si>
    <t>nicht-KVG Erträge</t>
  </si>
  <si>
    <t>Kranken-versicherung</t>
  </si>
  <si>
    <t>Berherbergung</t>
  </si>
  <si>
    <t>Gemeinden</t>
  </si>
  <si>
    <t>Hilflosen-entschädigung</t>
  </si>
  <si>
    <r>
      <t>Restfinanzierung</t>
    </r>
    <r>
      <rPr>
        <b/>
        <vertAlign val="superscript"/>
        <sz val="10"/>
        <rFont val="Verdana"/>
        <family val="2"/>
      </rPr>
      <t>2)</t>
    </r>
  </si>
  <si>
    <t xml:space="preserve">2) Restbeiträge an den Pflegkosten, die von der Krankenversicherung nicht übernommen werden (nach Art. 25a, Abs. 5 der KVG, im Rahmen des Bundesgesetzes über die Neuordnung der Pflegefinanzierung, welcher am 01.01.2011 in Kraft getreten ist). Gemäss der von 2011 bis 2014 geltenden Walliser Gesetzgebung übernimmt nur der Kanton den Restbeitrag an die Pflegekosten. Nach einer Revision der kantonalen Gesetzgebung wird seit dem 01.01.2015 der Restbeitrag an die Pflegekosten vom Kanton, den Gemeinden und, je nach Vermögen, von den Heimbewohnern übernommen. </t>
  </si>
  <si>
    <r>
      <t>Subventionen</t>
    </r>
    <r>
      <rPr>
        <b/>
        <vertAlign val="superscript"/>
        <sz val="10"/>
        <rFont val="Verdana"/>
        <family val="2"/>
      </rPr>
      <t>3)</t>
    </r>
  </si>
  <si>
    <r>
      <t>Andere Erträge</t>
    </r>
    <r>
      <rPr>
        <b/>
        <vertAlign val="superscript"/>
        <sz val="10"/>
        <rFont val="Verdana"/>
        <family val="2"/>
      </rPr>
      <t>4)</t>
    </r>
  </si>
  <si>
    <t>Heim-bewohner</t>
  </si>
  <si>
    <r>
      <t>Heim-bewohner</t>
    </r>
    <r>
      <rPr>
        <b/>
        <vertAlign val="superscript"/>
        <sz val="10"/>
        <rFont val="Verdana"/>
        <family val="2"/>
      </rPr>
      <t>3)</t>
    </r>
  </si>
  <si>
    <t xml:space="preserve">4) Andere Erträge: finanzielle Beiträge der Loterie Romande, andere Subventionen von den Gemeinden, usw. </t>
  </si>
  <si>
    <t>Ertrag der APH, nach Finanzierungsträger, Wallis, seit 2000 (in Mio. CHF)</t>
  </si>
  <si>
    <t>Aufwand der APH, nach Kostenarten, Wallis, seit 2000 (in Mio. CHF)</t>
  </si>
  <si>
    <t>2) Berechnungsmethode der Belegungsrate der Betten/Plätze für Langzeitaufenthalte 1999-2005: Belegungsrate = Anzahl Beherbergungstage für Langzeitaufenthalt / (Anzahl Betten/Plätze für Langzeitaufenthalt*365 Tage). Berechnungsmethode der Belegungsrate der Betten/Plätze für Langzeitaufenthalte seit 2006: Belegungsrate = Anzahl Beherbergungstage für Langzeitaufenthalt / (Anzahl Betten/Plätze für Langzeitaufenthalt*Betriebsdauer im Jahr (in Tagen)).</t>
  </si>
  <si>
    <t>4) Seit 2006: Daten aus der SOMED-Erhebung (Plätze am 31.12). Die SOMED-Statistik berücksichtigt die Anzahl Plätze.</t>
  </si>
  <si>
    <t xml:space="preserve">3) 1999-2005: Daten aus der SM-Erhebung (Plätze auf das Jahr). Die SM-Statistik berücksichtigt die Anzahl Betten. </t>
  </si>
  <si>
    <t>3) Durchschnittsalter der Klienten (Klienten auf das Jahr unabhängig vom Alter) bei ihrem Eintritt ins APH.</t>
  </si>
  <si>
    <r>
      <t>Klienten für 1'000 Einwohner im Alter von 65 Jahren und +</t>
    </r>
    <r>
      <rPr>
        <b/>
        <vertAlign val="superscript"/>
        <sz val="10"/>
        <rFont val="Verdana"/>
        <family val="2"/>
      </rPr>
      <t>2)</t>
    </r>
  </si>
  <si>
    <t>2) Ständige Wohnbevölkerung am 31.12. im Alter von 65 Jahren und darüber.</t>
  </si>
  <si>
    <t>1) Walliser Bevölkerung: ständige Wohnbevölkerung am 31.12.</t>
  </si>
  <si>
    <t>Tage_Pflege_CH</t>
  </si>
  <si>
    <t>Anzahl Klienten von 65 Jahren und darüber, Betreuungsrate pro 1'000 Einwohner von 65 Jahren und darüber und Durchschnittsalter bei Eintritt, nach Aufenthaltstyp und Kanton 2017</t>
  </si>
  <si>
    <t>Anzahl fakturierte KVG-Pflegetage  (nach Anzahl Pflegeminuten pro Tag)</t>
  </si>
  <si>
    <r>
      <t>Plätze für 1'000 Einwohner im Alter von 80 Jahren und +</t>
    </r>
    <r>
      <rPr>
        <b/>
        <vertAlign val="superscript"/>
        <sz val="10"/>
        <rFont val="Verdana"/>
        <family val="2"/>
      </rPr>
      <t>2)</t>
    </r>
  </si>
  <si>
    <r>
      <t>Plätze</t>
    </r>
    <r>
      <rPr>
        <b/>
        <vertAlign val="superscript"/>
        <sz val="10"/>
        <rFont val="Verdana"/>
        <family val="2"/>
      </rPr>
      <t>3)</t>
    </r>
  </si>
  <si>
    <r>
      <t>Einwohner im Alter von 80 Jahren und +</t>
    </r>
    <r>
      <rPr>
        <b/>
        <vertAlign val="superscript"/>
        <sz val="10"/>
        <rFont val="Verdana"/>
        <family val="2"/>
      </rPr>
      <t>2)</t>
    </r>
  </si>
  <si>
    <t>2) Ständige Wohnbevölkerung am 31.12 im Alter von 80 Jahren und darüber.</t>
  </si>
  <si>
    <r>
      <t>Einwohner im Alter von 65 Jahren und +</t>
    </r>
    <r>
      <rPr>
        <b/>
        <vertAlign val="superscript"/>
        <sz val="10"/>
        <rFont val="Verdana"/>
        <family val="2"/>
      </rPr>
      <t>2)</t>
    </r>
  </si>
  <si>
    <r>
      <t>Qualifiziertes Personal im Pflegebereich</t>
    </r>
    <r>
      <rPr>
        <b/>
        <vertAlign val="superscript"/>
        <sz val="10"/>
        <rFont val="Verdana"/>
        <family val="2"/>
      </rPr>
      <t>3)</t>
    </r>
  </si>
  <si>
    <r>
      <t>Pflegetage</t>
    </r>
    <r>
      <rPr>
        <b/>
        <vertAlign val="superscript"/>
        <sz val="10"/>
        <rFont val="Verdana"/>
        <family val="2"/>
      </rPr>
      <t>4)</t>
    </r>
  </si>
  <si>
    <t>VZÄ Qualifiziertes Personal im Pflegebereich pro 1'000 Pflegetage</t>
  </si>
  <si>
    <t>3) Beschäftigte mit Diplom- oder Zertifikatsabschluss im Pflegebereich: Arzt, Dipl. Pflegefachperson mit Weiterbildung, Dipl. Pflegefachperson, Pflegefachperson DN I, Krankenpfleger FA-SRK/PKP, Fachangestellte Gesundheit (EFZ), Medizinischer Praxisassistent (EFZ), Pflegeassistent mit FA, Dipl. Therapeut, Fachperson Betreuung FaBe, Assistent Gesundheit und Soziales EBA.</t>
  </si>
  <si>
    <t>4) Pflegetage von KVG-pflegebedürftigen Klienten im Langzeitaufenthalt.</t>
  </si>
  <si>
    <t>Letzte Aktualisierung: Januar 2019</t>
  </si>
  <si>
    <t>3) Plätze fur Kurzzeitaufenthalt (SOMED): Plätze für vorübergehende Aufenthalte, die der Betriebsbewilligung durch den Kanton unterliegen.</t>
  </si>
  <si>
    <t>Personal_CH</t>
  </si>
  <si>
    <t>Letzte Aktualisierung: November 2020</t>
  </si>
  <si>
    <t>Anzahl Plätze und Plätzerate pro 1'000 Einwohner im Alter von 80 Jahren und darüber, nach Aufenthaltstyp und Kanton, 2019</t>
  </si>
  <si>
    <t>Anzahl Pflegetage von APH-Heimbewohner im Langzeitaufenthalt, nach Pflegebedarf und Kanton, 2019</t>
  </si>
  <si>
    <t>Beschäftigte der APH (Vollzeitäquivalente), Beherbergungs- und Pflegetage im Langzeitaufenthalt und Rate pro 1'000 Tage, nach Kanton, 2019</t>
  </si>
  <si>
    <t>Anzahl Klienten von 65 Jahren und darüber, Betreuungsrate pro 1'000 Einwohner von 65 Jahren und darüber und Durchschnittsalter bei Eintritt, nach Aufenthaltstyp und Kanton 2019</t>
  </si>
  <si>
    <r>
      <rPr>
        <sz val="8"/>
        <rFont val="Symbol"/>
        <family val="1"/>
      </rPr>
      <t>ã</t>
    </r>
    <r>
      <rPr>
        <sz val="8"/>
        <rFont val="Verdana"/>
        <family val="2"/>
      </rPr>
      <t xml:space="preserve"> WGO 2021</t>
    </r>
  </si>
  <si>
    <t>Letzte Aktualisierung: September 2021</t>
  </si>
  <si>
    <t>Besc+B2:E2häftigte der APH (Personen1) und Vollzeitäquivalente2)), nach Geschlecht und Lohnkategorie, Wallis, seit 2006</t>
  </si>
  <si>
    <r>
      <t>Anzahl Pflegetage von APH-Heimbewohner im Langzeitaufenthalt, nach Pflegebedarf</t>
    </r>
    <r>
      <rPr>
        <b/>
        <vertAlign val="superscript"/>
        <sz val="12"/>
        <rFont val="Verdana"/>
        <family val="2"/>
      </rPr>
      <t>1)</t>
    </r>
    <r>
      <rPr>
        <b/>
        <sz val="12"/>
        <rFont val="Verdana"/>
        <family val="2"/>
      </rPr>
      <t xml:space="preserve"> und Kanton, 2019</t>
    </r>
  </si>
  <si>
    <r>
      <t>Beschäftigte der APH (Vollzeitäquivalente</t>
    </r>
    <r>
      <rPr>
        <b/>
        <vertAlign val="superscript"/>
        <sz val="12"/>
        <rFont val="Verdana"/>
        <family val="2"/>
      </rPr>
      <t>1)</t>
    </r>
    <r>
      <rPr>
        <b/>
        <sz val="12"/>
        <rFont val="Verdana"/>
        <family val="2"/>
      </rPr>
      <t>), Beherbergungs- und Pflegetage im Langzeitaufenthalt und Rate pro 1'000 Tage, nach Kanton, 2019</t>
    </r>
  </si>
</sst>
</file>

<file path=xl/styles.xml><?xml version="1.0" encoding="utf-8"?>
<styleSheet xmlns="http://schemas.openxmlformats.org/spreadsheetml/2006/main">
  <numFmts count="48">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_ * #,##0_ ;_ * \-#,##0_ ;_ * &quot;-&quot;??_ ;_ @_ "/>
    <numFmt numFmtId="186" formatCode="0.0"/>
    <numFmt numFmtId="187" formatCode="0.0%"/>
    <numFmt numFmtId="188" formatCode="_ * #,##0.0_ ;_ * \-#,##0.0_ ;_ * &quot;-&quot;??_ ;_ @_ "/>
    <numFmt numFmtId="189" formatCode="#,##0.0_ ;\-#,##0.0\ "/>
    <numFmt numFmtId="190" formatCode="#,##0_ ;\-#,##0\ "/>
    <numFmt numFmtId="191" formatCode="#,##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quot;Vrai&quot;;&quot;Vrai&quot;;&quot;Faux&quot;"/>
    <numFmt numFmtId="197" formatCode="&quot;Actif&quot;;&quot;Actif&quot;;&quot;Inactif&quot;"/>
    <numFmt numFmtId="198" formatCode="[$€-2]\ #,##0.00_);[Red]\([$€-2]\ #,##0.00\)"/>
    <numFmt numFmtId="199" formatCode="0_ ;\-0\ "/>
    <numFmt numFmtId="200" formatCode="0.00000"/>
    <numFmt numFmtId="201" formatCode="0.0000"/>
    <numFmt numFmtId="202" formatCode="0.000"/>
    <numFmt numFmtId="203" formatCode="[$-100C]dddd\,\ d\ mmmm\ yyyy"/>
  </numFmts>
  <fonts count="69">
    <font>
      <sz val="11"/>
      <color theme="1"/>
      <name val="Calibri"/>
      <family val="2"/>
    </font>
    <font>
      <sz val="11"/>
      <color indexed="8"/>
      <name val="Calibri"/>
      <family val="2"/>
    </font>
    <font>
      <sz val="10"/>
      <name val="Arial"/>
      <family val="2"/>
    </font>
    <font>
      <sz val="10"/>
      <name val="Verdana"/>
      <family val="2"/>
    </font>
    <font>
      <i/>
      <sz val="10"/>
      <name val="Verdana"/>
      <family val="2"/>
    </font>
    <font>
      <sz val="8"/>
      <name val="Verdana"/>
      <family val="2"/>
    </font>
    <font>
      <sz val="8"/>
      <name val="Symbol"/>
      <family val="1"/>
    </font>
    <font>
      <sz val="10"/>
      <name val="Helv"/>
      <family val="0"/>
    </font>
    <font>
      <sz val="8"/>
      <name val="Helv"/>
      <family val="0"/>
    </font>
    <font>
      <sz val="8"/>
      <name val="Helvetica"/>
      <family val="0"/>
    </font>
    <font>
      <b/>
      <sz val="10"/>
      <color indexed="8"/>
      <name val="Verdana"/>
      <family val="2"/>
    </font>
    <font>
      <b/>
      <sz val="10"/>
      <name val="Verdana"/>
      <family val="2"/>
    </font>
    <font>
      <b/>
      <sz val="12"/>
      <name val="Verdana"/>
      <family val="2"/>
    </font>
    <font>
      <sz val="9"/>
      <name val="Verdana"/>
      <family val="2"/>
    </font>
    <font>
      <sz val="9"/>
      <color indexed="8"/>
      <name val="Verdana"/>
      <family val="2"/>
    </font>
    <font>
      <sz val="9"/>
      <name val="Symbol"/>
      <family val="1"/>
    </font>
    <font>
      <sz val="11"/>
      <name val="Verdana"/>
      <family val="2"/>
    </font>
    <font>
      <b/>
      <sz val="11"/>
      <name val="Verdana"/>
      <family val="2"/>
    </font>
    <font>
      <vertAlign val="superscript"/>
      <sz val="10"/>
      <name val="Verdana"/>
      <family val="2"/>
    </font>
    <font>
      <b/>
      <vertAlign val="superscript"/>
      <sz val="10"/>
      <name val="Verdana"/>
      <family val="2"/>
    </font>
    <font>
      <b/>
      <vertAlign val="superscript"/>
      <sz val="12"/>
      <name val="Verdana"/>
      <family val="2"/>
    </font>
    <font>
      <b/>
      <sz val="12"/>
      <color indexed="8"/>
      <name val="Verdana"/>
      <family val="2"/>
    </font>
    <font>
      <b/>
      <vertAlign val="superscript"/>
      <sz val="12"/>
      <color indexed="8"/>
      <name val="Verdana"/>
      <family val="2"/>
    </font>
    <font>
      <b/>
      <sz val="9"/>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Verdana"/>
      <family val="2"/>
    </font>
    <font>
      <sz val="11"/>
      <name val="Calibri"/>
      <family val="2"/>
    </font>
    <font>
      <sz val="10"/>
      <color indexed="9"/>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sz val="9"/>
      <color theme="1"/>
      <name val="Verdana"/>
      <family val="2"/>
    </font>
    <font>
      <b/>
      <sz val="12"/>
      <color theme="1"/>
      <name val="Verdana"/>
      <family val="2"/>
    </font>
    <font>
      <b/>
      <sz val="10"/>
      <color rgb="FF000000"/>
      <name val="Verdana"/>
      <family val="2"/>
    </font>
    <font>
      <sz val="10"/>
      <color theme="0"/>
      <name val="Verdana"/>
      <family val="2"/>
    </font>
    <font>
      <u val="single"/>
      <sz val="10"/>
      <color rgb="FF0000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rgb="FF3333CC"/>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right style="thin"/>
      <top style="hair"/>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style="thin"/>
      <top style="hair"/>
      <bottom style="thin"/>
    </border>
    <border>
      <left style="thin"/>
      <right/>
      <top style="thin"/>
      <bottom style="thin"/>
    </border>
    <border>
      <left style="thin"/>
      <right style="thin"/>
      <top/>
      <bottom style="hair"/>
    </border>
    <border>
      <left style="thin"/>
      <right style="thin"/>
      <top style="hair"/>
      <bottom/>
    </border>
    <border>
      <left style="thin"/>
      <right style="thin"/>
      <top style="hair"/>
      <bottom style="medium"/>
    </border>
    <border>
      <left style="thin"/>
      <right style="thin"/>
      <top style="thin"/>
      <bottom/>
    </border>
    <border>
      <left style="thin"/>
      <right style="medium"/>
      <top style="thin"/>
      <bottom style="thin"/>
    </border>
    <border>
      <left/>
      <right style="thin"/>
      <top style="thin"/>
      <bottom style="thin"/>
    </border>
    <border>
      <left style="thin"/>
      <right style="medium"/>
      <top/>
      <bottom style="hair"/>
    </border>
    <border>
      <left/>
      <right style="thin"/>
      <top/>
      <bottom style="hair"/>
    </border>
    <border>
      <left style="thin"/>
      <right style="medium"/>
      <top style="hair"/>
      <bottom/>
    </border>
    <border>
      <left/>
      <right style="thin"/>
      <top style="hair"/>
      <bottom/>
    </border>
    <border>
      <left style="thin"/>
      <right style="medium"/>
      <top style="hair"/>
      <bottom style="hair"/>
    </border>
    <border>
      <left style="thin"/>
      <right style="medium"/>
      <top style="hair"/>
      <bottom style="thin"/>
    </border>
    <border>
      <left/>
      <right style="thin"/>
      <top style="hair"/>
      <bottom style="thin"/>
    </border>
    <border>
      <left style="thin"/>
      <right style="thin"/>
      <top/>
      <bottom/>
    </border>
    <border>
      <left style="thin"/>
      <right style="thin"/>
      <top/>
      <bottom style="thin"/>
    </border>
    <border>
      <left style="thin"/>
      <right style="medium"/>
      <top style="thin"/>
      <bottom/>
    </border>
    <border>
      <left>
        <color indexed="63"/>
      </left>
      <right style="thin"/>
      <top style="thin"/>
      <bottom style="hair"/>
    </border>
    <border>
      <left style="thin"/>
      <right style="thin"/>
      <top style="medium"/>
      <bottom style="hair"/>
    </border>
    <border>
      <left/>
      <right style="thin"/>
      <top/>
      <bottom style="thin"/>
    </border>
    <border>
      <left style="thin"/>
      <right style="medium"/>
      <top style="thin"/>
      <bottom style="hair"/>
    </border>
    <border>
      <left style="thin"/>
      <right>
        <color indexed="63"/>
      </right>
      <top style="hair"/>
      <bottom style="thin"/>
    </border>
    <border>
      <left style="thin"/>
      <right>
        <color indexed="63"/>
      </right>
      <top>
        <color indexed="63"/>
      </top>
      <bottom>
        <color indexed="63"/>
      </bottom>
    </border>
    <border>
      <left style="hair"/>
      <right/>
      <top/>
      <bottom/>
    </border>
    <border>
      <left/>
      <right style="hair"/>
      <top/>
      <bottom/>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4"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8" fillId="0" borderId="0">
      <alignment/>
      <protection/>
    </xf>
    <xf numFmtId="0" fontId="0" fillId="30" borderId="3" applyNumberFormat="0" applyFont="0" applyAlignment="0" applyProtection="0"/>
    <xf numFmtId="184" fontId="9"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5" applyNumberFormat="0" applyAlignment="0" applyProtection="0"/>
    <xf numFmtId="0" fontId="2"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10" applyNumberFormat="0" applyAlignment="0" applyProtection="0"/>
  </cellStyleXfs>
  <cellXfs count="405">
    <xf numFmtId="0" fontId="0" fillId="0" borderId="0" xfId="0" applyFont="1" applyAlignment="1">
      <alignment/>
    </xf>
    <xf numFmtId="0" fontId="3" fillId="0" borderId="0" xfId="58" applyFont="1">
      <alignment/>
      <protection/>
    </xf>
    <xf numFmtId="0" fontId="4" fillId="0" borderId="0" xfId="58" applyFont="1">
      <alignment/>
      <protection/>
    </xf>
    <xf numFmtId="0" fontId="3" fillId="33" borderId="11" xfId="58" applyFont="1" applyFill="1" applyBorder="1" applyAlignment="1">
      <alignment horizontal="center" vertical="center"/>
      <protection/>
    </xf>
    <xf numFmtId="0" fontId="3" fillId="0" borderId="12" xfId="58" applyFont="1" applyBorder="1" applyAlignment="1">
      <alignment horizontal="left" vertical="center" wrapText="1" indent="1"/>
      <protection/>
    </xf>
    <xf numFmtId="0" fontId="3" fillId="0" borderId="13" xfId="58" applyFont="1" applyBorder="1" applyAlignment="1">
      <alignment horizontal="center" vertical="center"/>
      <protection/>
    </xf>
    <xf numFmtId="0" fontId="3" fillId="0" borderId="13" xfId="58" applyFont="1" applyBorder="1" applyAlignment="1">
      <alignment horizontal="left" vertical="center" wrapText="1" indent="1"/>
      <protection/>
    </xf>
    <xf numFmtId="0" fontId="3" fillId="0" borderId="14" xfId="58" applyFont="1" applyBorder="1" applyAlignment="1">
      <alignment horizontal="left" vertical="center" wrapText="1" indent="1"/>
      <protection/>
    </xf>
    <xf numFmtId="0" fontId="3" fillId="0" borderId="0" xfId="58" applyFont="1" applyFill="1" applyBorder="1">
      <alignment/>
      <protection/>
    </xf>
    <xf numFmtId="0" fontId="3" fillId="0" borderId="13" xfId="58" applyFont="1" applyFill="1" applyBorder="1" applyAlignment="1">
      <alignment horizontal="left" vertical="center" indent="1"/>
      <protection/>
    </xf>
    <xf numFmtId="0" fontId="3" fillId="0" borderId="15" xfId="58" applyFont="1" applyBorder="1" applyAlignment="1">
      <alignment vertical="center"/>
      <protection/>
    </xf>
    <xf numFmtId="0" fontId="3" fillId="0" borderId="16" xfId="58" applyFont="1" applyBorder="1" applyAlignment="1">
      <alignment vertical="center"/>
      <protection/>
    </xf>
    <xf numFmtId="0" fontId="3" fillId="0" borderId="16" xfId="58" applyFont="1" applyBorder="1">
      <alignment/>
      <protection/>
    </xf>
    <xf numFmtId="0" fontId="3" fillId="0" borderId="17" xfId="58" applyFont="1" applyBorder="1">
      <alignment/>
      <protection/>
    </xf>
    <xf numFmtId="0" fontId="3" fillId="0" borderId="18" xfId="58" applyFont="1" applyBorder="1" applyAlignment="1" quotePrefix="1">
      <alignment horizontal="left" vertical="center"/>
      <protection/>
    </xf>
    <xf numFmtId="0" fontId="3" fillId="0" borderId="19" xfId="58" applyFont="1" applyBorder="1" applyAlignment="1">
      <alignment vertical="center"/>
      <protection/>
    </xf>
    <xf numFmtId="0" fontId="3" fillId="0" borderId="19" xfId="58" applyFont="1" applyBorder="1">
      <alignment/>
      <protection/>
    </xf>
    <xf numFmtId="0" fontId="3" fillId="0" borderId="20" xfId="58" applyFont="1" applyBorder="1">
      <alignment/>
      <protection/>
    </xf>
    <xf numFmtId="0" fontId="5" fillId="0" borderId="0" xfId="58" applyFont="1" applyAlignment="1">
      <alignment horizontal="right"/>
      <protection/>
    </xf>
    <xf numFmtId="0" fontId="63" fillId="0" borderId="0" xfId="0" applyFont="1" applyAlignment="1">
      <alignment vertical="center"/>
    </xf>
    <xf numFmtId="0" fontId="13" fillId="0" borderId="0" xfId="0" applyFont="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vertical="center"/>
    </xf>
    <xf numFmtId="185" fontId="13" fillId="0" borderId="0" xfId="0" applyNumberFormat="1" applyFont="1" applyAlignment="1">
      <alignment vertical="center"/>
    </xf>
    <xf numFmtId="0" fontId="64" fillId="0" borderId="0" xfId="0" applyFont="1" applyAlignment="1">
      <alignment horizontal="left" vertical="center"/>
    </xf>
    <xf numFmtId="0" fontId="12" fillId="0" borderId="0" xfId="0" applyFont="1" applyAlignment="1">
      <alignment horizontal="left" vertical="center"/>
    </xf>
    <xf numFmtId="0" fontId="64" fillId="0" borderId="0" xfId="54" applyFont="1" applyAlignment="1">
      <alignment vertical="center"/>
      <protection/>
    </xf>
    <xf numFmtId="0" fontId="65" fillId="0" borderId="0" xfId="0" applyFont="1" applyAlignment="1">
      <alignment vertical="center"/>
    </xf>
    <xf numFmtId="0" fontId="66" fillId="0" borderId="0" xfId="0" applyFont="1" applyFill="1" applyBorder="1" applyAlignment="1">
      <alignment vertical="center"/>
    </xf>
    <xf numFmtId="0" fontId="10" fillId="34" borderId="11" xfId="0" applyFont="1" applyFill="1" applyBorder="1" applyAlignment="1">
      <alignment horizontal="center" vertical="center"/>
    </xf>
    <xf numFmtId="0" fontId="64" fillId="0" borderId="0" xfId="54" applyFont="1" applyAlignment="1">
      <alignment horizontal="center" vertical="center"/>
      <protection/>
    </xf>
    <xf numFmtId="0" fontId="11" fillId="0" borderId="0" xfId="0" applyFont="1" applyFill="1" applyBorder="1" applyAlignment="1">
      <alignment vertical="center" wrapText="1"/>
    </xf>
    <xf numFmtId="0" fontId="65" fillId="0" borderId="0" xfId="0" applyFont="1" applyAlignment="1">
      <alignment horizontal="right" vertical="center"/>
    </xf>
    <xf numFmtId="2" fontId="10" fillId="35" borderId="11" xfId="0" applyNumberFormat="1" applyFont="1" applyFill="1" applyBorder="1" applyAlignment="1">
      <alignment horizontal="right" vertical="center"/>
    </xf>
    <xf numFmtId="0" fontId="3" fillId="0" borderId="21" xfId="58" applyFont="1" applyBorder="1" applyAlignment="1">
      <alignment horizontal="center" vertical="center"/>
      <protection/>
    </xf>
    <xf numFmtId="0" fontId="3" fillId="0" borderId="21" xfId="58" applyFont="1" applyFill="1" applyBorder="1" applyAlignment="1">
      <alignment horizontal="left" vertical="center" indent="1"/>
      <protection/>
    </xf>
    <xf numFmtId="0" fontId="12" fillId="0" borderId="0" xfId="0" applyFont="1" applyAlignment="1" quotePrefix="1">
      <alignment horizontal="left" vertical="center"/>
    </xf>
    <xf numFmtId="0" fontId="12" fillId="0" borderId="0" xfId="0" applyFont="1" applyAlignment="1">
      <alignment horizontal="right" vertical="center"/>
    </xf>
    <xf numFmtId="2" fontId="63" fillId="0" borderId="12" xfId="0" applyNumberFormat="1" applyFont="1" applyBorder="1" applyAlignment="1">
      <alignment horizontal="right" vertical="center"/>
    </xf>
    <xf numFmtId="2" fontId="63" fillId="0" borderId="13" xfId="0" applyNumberFormat="1" applyFont="1" applyBorder="1" applyAlignment="1">
      <alignment horizontal="right" vertical="center"/>
    </xf>
    <xf numFmtId="2" fontId="63" fillId="0" borderId="21" xfId="0" applyNumberFormat="1" applyFont="1" applyBorder="1" applyAlignment="1">
      <alignment horizontal="right" vertical="center"/>
    </xf>
    <xf numFmtId="0" fontId="3" fillId="0" borderId="0" xfId="0" applyFont="1" applyFill="1" applyBorder="1" applyAlignment="1">
      <alignment vertical="center"/>
    </xf>
    <xf numFmtId="3" fontId="3" fillId="0" borderId="13" xfId="0" applyNumberFormat="1" applyFont="1" applyBorder="1" applyAlignment="1">
      <alignment horizontal="right" vertical="center"/>
    </xf>
    <xf numFmtId="3" fontId="3" fillId="35" borderId="22" xfId="0" applyNumberFormat="1" applyFont="1" applyFill="1" applyBorder="1" applyAlignment="1">
      <alignment horizontal="left" vertical="center" indent="1"/>
    </xf>
    <xf numFmtId="3" fontId="3" fillId="35" borderId="11"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3" fontId="3" fillId="0" borderId="21" xfId="0" applyNumberFormat="1" applyFont="1" applyBorder="1" applyAlignment="1">
      <alignment horizontal="right" vertical="center"/>
    </xf>
    <xf numFmtId="0" fontId="3" fillId="0" borderId="21"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12" fillId="36" borderId="0" xfId="54" applyFont="1" applyFill="1" applyBorder="1" applyAlignment="1" quotePrefix="1">
      <alignment horizontal="left" vertical="center"/>
      <protection/>
    </xf>
    <xf numFmtId="0" fontId="12" fillId="36" borderId="0" xfId="54" applyFont="1" applyFill="1" applyBorder="1" applyAlignment="1">
      <alignment vertical="center"/>
      <protection/>
    </xf>
    <xf numFmtId="0" fontId="3" fillId="0" borderId="0" xfId="0" applyFont="1" applyFill="1" applyAlignment="1">
      <alignment vertical="center"/>
    </xf>
    <xf numFmtId="0" fontId="12" fillId="0" borderId="0" xfId="0" applyFont="1" applyFill="1" applyAlignment="1">
      <alignment vertical="center"/>
    </xf>
    <xf numFmtId="0" fontId="3" fillId="0" borderId="0" xfId="0" applyFont="1" applyAlignment="1">
      <alignment vertical="center"/>
    </xf>
    <xf numFmtId="0" fontId="13" fillId="0" borderId="0" xfId="54" applyFont="1" applyAlignment="1">
      <alignment vertical="center"/>
      <protection/>
    </xf>
    <xf numFmtId="0" fontId="13" fillId="0" borderId="0" xfId="0" applyFont="1" applyAlignment="1">
      <alignment horizontal="left" vertical="center"/>
    </xf>
    <xf numFmtId="0" fontId="13" fillId="0" borderId="0" xfId="54" applyFont="1" applyAlignment="1">
      <alignment horizontal="center" vertical="center"/>
      <protection/>
    </xf>
    <xf numFmtId="0" fontId="11" fillId="34" borderId="11" xfId="0" applyFont="1" applyFill="1" applyBorder="1" applyAlignment="1">
      <alignment horizontal="center" vertical="center"/>
    </xf>
    <xf numFmtId="0" fontId="11" fillId="34"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3" fontId="3" fillId="0" borderId="23" xfId="0" applyNumberFormat="1" applyFont="1" applyFill="1" applyBorder="1" applyAlignment="1">
      <alignment horizontal="right" vertical="center"/>
    </xf>
    <xf numFmtId="0" fontId="3" fillId="0" borderId="24" xfId="0" applyFont="1" applyFill="1" applyBorder="1" applyAlignment="1">
      <alignment horizontal="center" vertical="center"/>
    </xf>
    <xf numFmtId="0" fontId="3" fillId="0" borderId="0" xfId="0" applyFont="1" applyBorder="1" applyAlignment="1">
      <alignment vertical="center"/>
    </xf>
    <xf numFmtId="0" fontId="16" fillId="0" borderId="0" xfId="0" applyFont="1" applyAlignment="1">
      <alignment vertical="center"/>
    </xf>
    <xf numFmtId="0" fontId="43" fillId="0" borderId="0" xfId="0" applyFont="1" applyAlignment="1">
      <alignment/>
    </xf>
    <xf numFmtId="0" fontId="17" fillId="0" borderId="0" xfId="0" applyFont="1" applyAlignment="1">
      <alignment vertical="center" wrapText="1"/>
    </xf>
    <xf numFmtId="0" fontId="3" fillId="0" borderId="13" xfId="0" applyFont="1" applyBorder="1" applyAlignment="1">
      <alignment horizontal="left" vertical="center" indent="1"/>
    </xf>
    <xf numFmtId="0" fontId="11" fillId="35" borderId="11" xfId="0" applyFont="1" applyFill="1" applyBorder="1" applyAlignment="1">
      <alignment horizontal="left" vertical="center" indent="1"/>
    </xf>
    <xf numFmtId="0" fontId="16" fillId="0" borderId="0" xfId="0" applyFont="1" applyFill="1" applyBorder="1" applyAlignment="1">
      <alignment vertical="center"/>
    </xf>
    <xf numFmtId="0" fontId="12" fillId="0" borderId="0" xfId="0" applyFont="1" applyAlignment="1">
      <alignment vertical="center"/>
    </xf>
    <xf numFmtId="0" fontId="11" fillId="34" borderId="26" xfId="0" applyFont="1" applyFill="1" applyBorder="1" applyAlignment="1">
      <alignment horizontal="center" vertical="center"/>
    </xf>
    <xf numFmtId="0" fontId="11" fillId="34" borderId="27" xfId="0" applyFont="1" applyFill="1" applyBorder="1" applyAlignment="1">
      <alignment horizontal="center" vertical="center"/>
    </xf>
    <xf numFmtId="0" fontId="3" fillId="35" borderId="11" xfId="0" applyFont="1" applyFill="1" applyBorder="1" applyAlignment="1">
      <alignment vertical="center"/>
    </xf>
    <xf numFmtId="3" fontId="3" fillId="35" borderId="11" xfId="0" applyNumberFormat="1" applyFont="1" applyFill="1" applyBorder="1" applyAlignment="1">
      <alignment vertical="center"/>
    </xf>
    <xf numFmtId="3" fontId="3" fillId="35" borderId="27" xfId="0" applyNumberFormat="1" applyFont="1" applyFill="1" applyBorder="1" applyAlignment="1">
      <alignment vertical="center"/>
    </xf>
    <xf numFmtId="3" fontId="3" fillId="35" borderId="28" xfId="0" applyNumberFormat="1" applyFont="1" applyFill="1" applyBorder="1" applyAlignment="1">
      <alignment vertical="center"/>
    </xf>
    <xf numFmtId="0" fontId="3" fillId="0" borderId="23" xfId="0" applyFont="1" applyFill="1" applyBorder="1" applyAlignment="1">
      <alignment horizontal="left" vertical="center" indent="1"/>
    </xf>
    <xf numFmtId="3" fontId="3" fillId="0" borderId="23" xfId="0" applyNumberFormat="1" applyFont="1" applyBorder="1" applyAlignment="1">
      <alignment vertical="center"/>
    </xf>
    <xf numFmtId="3" fontId="3" fillId="0" borderId="29" xfId="0" applyNumberFormat="1" applyFont="1" applyBorder="1" applyAlignment="1">
      <alignment vertical="center"/>
    </xf>
    <xf numFmtId="3" fontId="3" fillId="0" borderId="30" xfId="0" applyNumberFormat="1" applyFont="1" applyBorder="1" applyAlignment="1">
      <alignment vertical="center"/>
    </xf>
    <xf numFmtId="0" fontId="3" fillId="0" borderId="24" xfId="0" applyFont="1" applyFill="1" applyBorder="1" applyAlignment="1">
      <alignment horizontal="left" vertical="center" indent="1"/>
    </xf>
    <xf numFmtId="3" fontId="3" fillId="0" borderId="24" xfId="0" applyNumberFormat="1" applyFont="1" applyBorder="1" applyAlignment="1">
      <alignment vertical="center"/>
    </xf>
    <xf numFmtId="3" fontId="3" fillId="0" borderId="31" xfId="0" applyNumberFormat="1" applyFont="1" applyBorder="1" applyAlignment="1">
      <alignment vertical="center"/>
    </xf>
    <xf numFmtId="3" fontId="3" fillId="0" borderId="32" xfId="0" applyNumberFormat="1" applyFont="1" applyBorder="1" applyAlignment="1">
      <alignment vertical="center"/>
    </xf>
    <xf numFmtId="3" fontId="3" fillId="0" borderId="13" xfId="0" applyNumberFormat="1" applyFont="1" applyBorder="1" applyAlignment="1">
      <alignment vertical="center"/>
    </xf>
    <xf numFmtId="3" fontId="3" fillId="0" borderId="33" xfId="0" applyNumberFormat="1" applyFont="1" applyBorder="1" applyAlignment="1">
      <alignment vertical="center"/>
    </xf>
    <xf numFmtId="3" fontId="3" fillId="0" borderId="14" xfId="0" applyNumberFormat="1" applyFont="1" applyBorder="1" applyAlignment="1">
      <alignment vertical="center"/>
    </xf>
    <xf numFmtId="3" fontId="3" fillId="35" borderId="27" xfId="0" applyNumberFormat="1" applyFont="1" applyFill="1" applyBorder="1" applyAlignment="1">
      <alignment horizontal="right" vertical="center"/>
    </xf>
    <xf numFmtId="3" fontId="3" fillId="35" borderId="28" xfId="0" applyNumberFormat="1" applyFont="1" applyFill="1" applyBorder="1" applyAlignment="1" quotePrefix="1">
      <alignment horizontal="right" vertical="center"/>
    </xf>
    <xf numFmtId="3" fontId="3" fillId="35" borderId="11" xfId="0" applyNumberFormat="1" applyFont="1" applyFill="1" applyBorder="1" applyAlignment="1" quotePrefix="1">
      <alignment horizontal="right" vertical="center"/>
    </xf>
    <xf numFmtId="3" fontId="3" fillId="0" borderId="33" xfId="0" applyNumberFormat="1" applyFont="1" applyBorder="1" applyAlignment="1">
      <alignment horizontal="right" vertical="center"/>
    </xf>
    <xf numFmtId="3" fontId="3" fillId="0" borderId="14" xfId="0" applyNumberFormat="1" applyFont="1" applyBorder="1" applyAlignment="1" quotePrefix="1">
      <alignment horizontal="right" vertical="center"/>
    </xf>
    <xf numFmtId="3" fontId="3" fillId="0" borderId="14" xfId="0" applyNumberFormat="1" applyFont="1" applyBorder="1" applyAlignment="1">
      <alignment horizontal="right" vertical="center"/>
    </xf>
    <xf numFmtId="0" fontId="11" fillId="35" borderId="11" xfId="0" applyFont="1" applyFill="1" applyBorder="1" applyAlignment="1">
      <alignment vertical="center"/>
    </xf>
    <xf numFmtId="3" fontId="11" fillId="35" borderId="11" xfId="0" applyNumberFormat="1" applyFont="1" applyFill="1" applyBorder="1" applyAlignment="1">
      <alignment vertical="center"/>
    </xf>
    <xf numFmtId="3" fontId="11" fillId="35" borderId="27" xfId="0" applyNumberFormat="1" applyFont="1" applyFill="1" applyBorder="1" applyAlignment="1">
      <alignment vertical="center"/>
    </xf>
    <xf numFmtId="3" fontId="11" fillId="35" borderId="28" xfId="0" applyNumberFormat="1" applyFont="1" applyFill="1" applyBorder="1" applyAlignment="1">
      <alignment vertical="center"/>
    </xf>
    <xf numFmtId="0" fontId="11" fillId="0" borderId="23" xfId="0" applyFont="1" applyFill="1" applyBorder="1" applyAlignment="1">
      <alignment horizontal="left" vertical="center" indent="1"/>
    </xf>
    <xf numFmtId="3" fontId="11" fillId="0" borderId="13" xfId="0" applyNumberFormat="1" applyFont="1" applyBorder="1" applyAlignment="1">
      <alignment vertical="center"/>
    </xf>
    <xf numFmtId="3" fontId="11" fillId="0" borderId="33" xfId="0" applyNumberFormat="1" applyFont="1" applyBorder="1" applyAlignment="1">
      <alignment vertical="center"/>
    </xf>
    <xf numFmtId="3" fontId="11" fillId="0" borderId="14" xfId="0" applyNumberFormat="1" applyFont="1" applyBorder="1" applyAlignment="1">
      <alignment vertical="center"/>
    </xf>
    <xf numFmtId="0" fontId="11" fillId="0" borderId="21" xfId="0" applyFont="1" applyFill="1" applyBorder="1" applyAlignment="1">
      <alignment horizontal="left" vertical="center" indent="1"/>
    </xf>
    <xf numFmtId="3" fontId="11" fillId="0" borderId="21" xfId="0" applyNumberFormat="1" applyFont="1" applyBorder="1" applyAlignment="1">
      <alignment vertical="center"/>
    </xf>
    <xf numFmtId="3" fontId="11" fillId="0" borderId="34" xfId="0" applyNumberFormat="1" applyFont="1" applyBorder="1" applyAlignment="1">
      <alignment vertical="center"/>
    </xf>
    <xf numFmtId="3" fontId="11" fillId="0" borderId="35" xfId="0" applyNumberFormat="1" applyFont="1" applyBorder="1" applyAlignment="1">
      <alignment vertical="center"/>
    </xf>
    <xf numFmtId="0" fontId="3" fillId="0" borderId="12" xfId="0" applyFont="1" applyBorder="1" applyAlignment="1">
      <alignment horizontal="left" vertical="center" indent="1"/>
    </xf>
    <xf numFmtId="0" fontId="3" fillId="0" borderId="21" xfId="0" applyFont="1" applyBorder="1" applyAlignment="1">
      <alignment horizontal="left" vertical="center" indent="1"/>
    </xf>
    <xf numFmtId="0" fontId="3" fillId="0" borderId="24" xfId="0" applyFont="1" applyBorder="1" applyAlignment="1">
      <alignment horizontal="left" vertical="center" indent="1"/>
    </xf>
    <xf numFmtId="0" fontId="43" fillId="0" borderId="0" xfId="0" applyFont="1" applyAlignment="1">
      <alignment vertical="center"/>
    </xf>
    <xf numFmtId="9" fontId="11" fillId="34" borderId="11" xfId="0" applyNumberFormat="1" applyFont="1" applyFill="1" applyBorder="1" applyAlignment="1">
      <alignment horizontal="center" vertical="center" wrapText="1"/>
    </xf>
    <xf numFmtId="0" fontId="3" fillId="0" borderId="21" xfId="0" applyFont="1" applyFill="1" applyBorder="1" applyAlignment="1">
      <alignment horizontal="left" vertical="center" indent="1"/>
    </xf>
    <xf numFmtId="0" fontId="18" fillId="0" borderId="0" xfId="0" applyFont="1" applyAlignment="1">
      <alignment vertical="center" wrapText="1"/>
    </xf>
    <xf numFmtId="3" fontId="11" fillId="35" borderId="22" xfId="0" applyNumberFormat="1" applyFont="1" applyFill="1" applyBorder="1" applyAlignment="1">
      <alignment horizontal="left" vertical="center" indent="1"/>
    </xf>
    <xf numFmtId="191" fontId="11" fillId="35" borderId="11" xfId="0" applyNumberFormat="1" applyFont="1" applyFill="1" applyBorder="1" applyAlignment="1">
      <alignment vertical="center"/>
    </xf>
    <xf numFmtId="186" fontId="3" fillId="0" borderId="23" xfId="0" applyNumberFormat="1" applyFont="1" applyBorder="1" applyAlignment="1">
      <alignment horizontal="right" vertical="center"/>
    </xf>
    <xf numFmtId="191" fontId="3" fillId="0" borderId="23" xfId="0" applyNumberFormat="1" applyFont="1" applyBorder="1" applyAlignment="1">
      <alignment horizontal="right" vertical="center"/>
    </xf>
    <xf numFmtId="191" fontId="3" fillId="0" borderId="21" xfId="0" applyNumberFormat="1" applyFont="1" applyBorder="1" applyAlignment="1">
      <alignment horizontal="right" vertical="center"/>
    </xf>
    <xf numFmtId="3" fontId="3" fillId="0" borderId="21" xfId="0" applyNumberFormat="1" applyFont="1" applyBorder="1" applyAlignment="1" quotePrefix="1">
      <alignment horizontal="right" vertical="center"/>
    </xf>
    <xf numFmtId="186" fontId="3" fillId="0" borderId="21" xfId="0" applyNumberFormat="1" applyFont="1" applyBorder="1" applyAlignment="1">
      <alignment horizontal="right" vertical="center"/>
    </xf>
    <xf numFmtId="0" fontId="43" fillId="0" borderId="0" xfId="0" applyFont="1" applyBorder="1" applyAlignment="1">
      <alignment/>
    </xf>
    <xf numFmtId="186" fontId="3" fillId="0" borderId="12" xfId="0" applyNumberFormat="1" applyFont="1" applyBorder="1" applyAlignment="1">
      <alignment horizontal="right" vertical="center"/>
    </xf>
    <xf numFmtId="186" fontId="11" fillId="0" borderId="12" xfId="0" applyNumberFormat="1" applyFont="1" applyBorder="1" applyAlignment="1">
      <alignment horizontal="right" vertical="center"/>
    </xf>
    <xf numFmtId="186" fontId="3" fillId="0" borderId="13" xfId="0" applyNumberFormat="1" applyFont="1" applyBorder="1" applyAlignment="1">
      <alignment horizontal="right" vertical="center"/>
    </xf>
    <xf numFmtId="186" fontId="11" fillId="0" borderId="13" xfId="0" applyNumberFormat="1" applyFont="1" applyBorder="1" applyAlignment="1">
      <alignment horizontal="right" vertical="center"/>
    </xf>
    <xf numFmtId="186" fontId="3" fillId="0" borderId="24" xfId="0" applyNumberFormat="1" applyFont="1" applyBorder="1" applyAlignment="1">
      <alignment horizontal="right" vertical="center"/>
    </xf>
    <xf numFmtId="186" fontId="11" fillId="0" borderId="24" xfId="0" applyNumberFormat="1" applyFont="1" applyBorder="1" applyAlignment="1">
      <alignment horizontal="right" vertical="center"/>
    </xf>
    <xf numFmtId="186" fontId="11" fillId="0" borderId="21" xfId="0" applyNumberFormat="1" applyFont="1" applyBorder="1" applyAlignment="1">
      <alignment horizontal="right" vertical="center"/>
    </xf>
    <xf numFmtId="0" fontId="16" fillId="0" borderId="0" xfId="0" applyFont="1" applyAlignment="1">
      <alignment/>
    </xf>
    <xf numFmtId="0" fontId="3" fillId="0" borderId="0" xfId="0" applyFont="1" applyAlignment="1">
      <alignment/>
    </xf>
    <xf numFmtId="0" fontId="3" fillId="0" borderId="23" xfId="0" applyFont="1" applyBorder="1" applyAlignment="1">
      <alignment horizontal="center" vertical="center"/>
    </xf>
    <xf numFmtId="186" fontId="11" fillId="0" borderId="23" xfId="0" applyNumberFormat="1" applyFont="1" applyBorder="1" applyAlignment="1">
      <alignment horizontal="right" vertical="center"/>
    </xf>
    <xf numFmtId="0" fontId="13" fillId="0" borderId="0" xfId="0" applyFont="1" applyAlignment="1">
      <alignment vertical="center" wrapText="1"/>
    </xf>
    <xf numFmtId="0" fontId="3" fillId="0" borderId="36"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37" xfId="0" applyFont="1" applyFill="1" applyBorder="1" applyAlignment="1">
      <alignment horizontal="left" vertical="center" indent="1"/>
    </xf>
    <xf numFmtId="0" fontId="0" fillId="0" borderId="0" xfId="0" applyAlignment="1">
      <alignment/>
    </xf>
    <xf numFmtId="0" fontId="12" fillId="0" borderId="0" xfId="0" applyFont="1" applyBorder="1" applyAlignment="1">
      <alignment/>
    </xf>
    <xf numFmtId="0" fontId="12" fillId="0" borderId="0" xfId="0" applyFont="1" applyAlignment="1">
      <alignment/>
    </xf>
    <xf numFmtId="0" fontId="11" fillId="34" borderId="11" xfId="0" applyFont="1" applyFill="1" applyBorder="1" applyAlignment="1">
      <alignment horizontal="center" vertical="center" wrapText="1"/>
    </xf>
    <xf numFmtId="0" fontId="11" fillId="34" borderId="11" xfId="0" applyFont="1" applyFill="1" applyBorder="1" applyAlignment="1">
      <alignment horizontal="center" vertical="center"/>
    </xf>
    <xf numFmtId="0" fontId="0" fillId="0" borderId="0" xfId="0" applyAlignment="1">
      <alignment wrapText="1"/>
    </xf>
    <xf numFmtId="0" fontId="51" fillId="0" borderId="12" xfId="44" applyBorder="1" applyAlignment="1" applyProtection="1">
      <alignment horizontal="center" vertical="center"/>
      <protection/>
    </xf>
    <xf numFmtId="0" fontId="51" fillId="0" borderId="13" xfId="44" applyBorder="1" applyAlignment="1" applyProtection="1">
      <alignment horizontal="center" vertical="center"/>
      <protection/>
    </xf>
    <xf numFmtId="0" fontId="51" fillId="0" borderId="21" xfId="44" applyBorder="1" applyAlignment="1" applyProtection="1">
      <alignment horizontal="center" vertical="center"/>
      <protection/>
    </xf>
    <xf numFmtId="3" fontId="3" fillId="0" borderId="21" xfId="0" applyNumberFormat="1" applyFont="1" applyFill="1" applyBorder="1" applyAlignment="1">
      <alignment horizontal="right" vertical="center"/>
    </xf>
    <xf numFmtId="2" fontId="63" fillId="0" borderId="12" xfId="0" applyNumberFormat="1" applyFont="1" applyFill="1" applyBorder="1" applyAlignment="1">
      <alignment horizontal="right" vertical="center"/>
    </xf>
    <xf numFmtId="2" fontId="63" fillId="0" borderId="13" xfId="0" applyNumberFormat="1" applyFont="1" applyFill="1" applyBorder="1" applyAlignment="1">
      <alignment horizontal="right" vertical="center"/>
    </xf>
    <xf numFmtId="2" fontId="63" fillId="0" borderId="21" xfId="0" applyNumberFormat="1" applyFont="1" applyFill="1" applyBorder="1" applyAlignment="1">
      <alignment horizontal="right" vertical="center"/>
    </xf>
    <xf numFmtId="186" fontId="3" fillId="0" borderId="21" xfId="0" applyNumberFormat="1" applyFont="1" applyFill="1" applyBorder="1" applyAlignment="1">
      <alignment horizontal="right" vertical="center"/>
    </xf>
    <xf numFmtId="186" fontId="11" fillId="0" borderId="21" xfId="0" applyNumberFormat="1" applyFont="1" applyFill="1" applyBorder="1" applyAlignment="1">
      <alignment horizontal="right" vertical="center"/>
    </xf>
    <xf numFmtId="0" fontId="11" fillId="34" borderId="11" xfId="0" applyFont="1" applyFill="1" applyBorder="1" applyAlignment="1">
      <alignment horizontal="center" vertical="center"/>
    </xf>
    <xf numFmtId="0" fontId="13" fillId="0" borderId="0" xfId="0" applyFont="1" applyFill="1" applyAlignment="1">
      <alignment horizontal="left" vertical="center"/>
    </xf>
    <xf numFmtId="3" fontId="3" fillId="0" borderId="13" xfId="0" applyNumberFormat="1" applyFont="1" applyBorder="1" applyAlignment="1" quotePrefix="1">
      <alignment horizontal="right" vertical="center"/>
    </xf>
    <xf numFmtId="191" fontId="3" fillId="0" borderId="23" xfId="0" applyNumberFormat="1" applyFont="1" applyFill="1" applyBorder="1" applyAlignment="1">
      <alignment horizontal="right" vertical="center"/>
    </xf>
    <xf numFmtId="191" fontId="3" fillId="0" borderId="21" xfId="0" applyNumberFormat="1" applyFont="1" applyFill="1" applyBorder="1" applyAlignment="1">
      <alignment horizontal="right" vertical="center"/>
    </xf>
    <xf numFmtId="0" fontId="63" fillId="0" borderId="12" xfId="0" applyFont="1" applyBorder="1" applyAlignment="1">
      <alignment horizontal="left" vertical="center" indent="1"/>
    </xf>
    <xf numFmtId="0" fontId="63" fillId="0" borderId="13" xfId="0" applyFont="1" applyBorder="1" applyAlignment="1">
      <alignment horizontal="left" vertical="center" indent="1"/>
    </xf>
    <xf numFmtId="0" fontId="63" fillId="0" borderId="21" xfId="0" applyFont="1" applyBorder="1" applyAlignment="1">
      <alignment horizontal="left" vertical="center" indent="1"/>
    </xf>
    <xf numFmtId="0" fontId="10" fillId="35" borderId="11" xfId="0" applyFont="1" applyFill="1" applyBorder="1" applyAlignment="1">
      <alignment horizontal="left" vertical="center" indent="1"/>
    </xf>
    <xf numFmtId="0" fontId="23" fillId="0" borderId="0" xfId="0" applyFont="1" applyFill="1" applyBorder="1" applyAlignment="1">
      <alignment vertical="center" wrapText="1"/>
    </xf>
    <xf numFmtId="0" fontId="11" fillId="35" borderId="22" xfId="0" applyFont="1" applyFill="1" applyBorder="1" applyAlignment="1">
      <alignment vertical="center"/>
    </xf>
    <xf numFmtId="0" fontId="11" fillId="34" borderId="11" xfId="0" applyFont="1" applyFill="1" applyBorder="1" applyAlignment="1">
      <alignment horizontal="center" vertical="center" wrapText="1"/>
    </xf>
    <xf numFmtId="0" fontId="13" fillId="0" borderId="0" xfId="0" applyFont="1" applyFill="1" applyAlignment="1">
      <alignment horizontal="left" vertical="center" wrapText="1"/>
    </xf>
    <xf numFmtId="191" fontId="67" fillId="37" borderId="11" xfId="57" applyNumberFormat="1" applyFont="1" applyFill="1" applyBorder="1" applyAlignment="1">
      <alignment horizontal="center" vertical="center"/>
      <protection/>
    </xf>
    <xf numFmtId="199" fontId="3" fillId="0" borderId="12" xfId="49" applyNumberFormat="1" applyFont="1" applyFill="1" applyBorder="1" applyAlignment="1">
      <alignment horizontal="center" vertical="center"/>
    </xf>
    <xf numFmtId="199" fontId="3" fillId="0" borderId="13" xfId="49" applyNumberFormat="1" applyFont="1" applyFill="1" applyBorder="1" applyAlignment="1">
      <alignment horizontal="center" vertical="center"/>
    </xf>
    <xf numFmtId="3" fontId="67" fillId="38" borderId="13" xfId="57" applyNumberFormat="1" applyFont="1" applyFill="1" applyBorder="1" applyAlignment="1">
      <alignment horizontal="center" vertical="center"/>
      <protection/>
    </xf>
    <xf numFmtId="199" fontId="3" fillId="0" borderId="21" xfId="49" applyNumberFormat="1" applyFont="1" applyFill="1" applyBorder="1" applyAlignment="1">
      <alignment horizontal="center" vertical="center"/>
    </xf>
    <xf numFmtId="0" fontId="11" fillId="34" borderId="38"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6" xfId="0" applyFont="1" applyFill="1" applyBorder="1" applyAlignment="1">
      <alignment horizontal="center" vertical="center" wrapText="1"/>
    </xf>
    <xf numFmtId="3" fontId="11" fillId="35" borderId="11" xfId="0" applyNumberFormat="1" applyFont="1" applyFill="1" applyBorder="1" applyAlignment="1">
      <alignment horizontal="right" vertical="center" indent="1"/>
    </xf>
    <xf numFmtId="0" fontId="12" fillId="0" borderId="0" xfId="0" applyFont="1" applyFill="1" applyAlignment="1" quotePrefix="1">
      <alignment vertical="center"/>
    </xf>
    <xf numFmtId="0" fontId="51" fillId="0" borderId="23" xfId="44" applyBorder="1" applyAlignment="1" applyProtection="1">
      <alignment horizontal="center" vertical="center"/>
      <protection/>
    </xf>
    <xf numFmtId="0" fontId="3" fillId="0" borderId="30" xfId="58" applyFont="1" applyBorder="1" applyAlignment="1">
      <alignment horizontal="left" vertical="center" wrapText="1" indent="1"/>
      <protection/>
    </xf>
    <xf numFmtId="0" fontId="3" fillId="0" borderId="12" xfId="58" applyFont="1" applyFill="1" applyBorder="1" applyAlignment="1">
      <alignment horizontal="left" vertical="center" wrapText="1" indent="1"/>
      <protection/>
    </xf>
    <xf numFmtId="0" fontId="3" fillId="0" borderId="13" xfId="58" applyFont="1" applyFill="1" applyBorder="1" applyAlignment="1" quotePrefix="1">
      <alignment horizontal="left" vertical="center" wrapText="1" indent="1"/>
      <protection/>
    </xf>
    <xf numFmtId="0" fontId="3" fillId="0" borderId="13" xfId="58" applyFont="1" applyFill="1" applyBorder="1" applyAlignment="1">
      <alignment horizontal="left" vertical="center" wrapText="1" indent="1"/>
      <protection/>
    </xf>
    <xf numFmtId="0" fontId="3" fillId="0" borderId="21" xfId="58" applyFont="1" applyFill="1" applyBorder="1" applyAlignment="1">
      <alignment horizontal="left" vertical="center" wrapText="1" indent="1"/>
      <protection/>
    </xf>
    <xf numFmtId="0" fontId="5" fillId="0" borderId="0" xfId="58" applyFont="1" applyFill="1" applyAlignment="1">
      <alignment horizontal="right" vertical="center"/>
      <protection/>
    </xf>
    <xf numFmtId="0" fontId="11"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187" fontId="67" fillId="37" borderId="11" xfId="62" applyNumberFormat="1" applyFont="1" applyFill="1" applyBorder="1" applyAlignment="1">
      <alignment horizontal="center" vertical="center"/>
    </xf>
    <xf numFmtId="187" fontId="67" fillId="37" borderId="28" xfId="62" applyNumberFormat="1" applyFont="1" applyFill="1" applyBorder="1" applyAlignment="1">
      <alignment horizontal="center" vertical="center"/>
    </xf>
    <xf numFmtId="191" fontId="3" fillId="0" borderId="12" xfId="57" applyNumberFormat="1" applyFont="1" applyFill="1" applyBorder="1" applyAlignment="1">
      <alignment horizontal="center" vertical="center"/>
      <protection/>
    </xf>
    <xf numFmtId="191" fontId="3" fillId="0" borderId="21" xfId="57" applyNumberFormat="1" applyFont="1" applyFill="1" applyBorder="1" applyAlignment="1">
      <alignment horizontal="center" vertical="center"/>
      <protection/>
    </xf>
    <xf numFmtId="187" fontId="67" fillId="38" borderId="12" xfId="62" applyNumberFormat="1" applyFont="1" applyFill="1" applyBorder="1" applyAlignment="1">
      <alignment horizontal="center" vertical="center"/>
    </xf>
    <xf numFmtId="187" fontId="67" fillId="38" borderId="35" xfId="62" applyNumberFormat="1" applyFont="1" applyFill="1" applyBorder="1" applyAlignment="1">
      <alignment horizontal="center" vertical="center"/>
    </xf>
    <xf numFmtId="191" fontId="3" fillId="0" borderId="23" xfId="57" applyNumberFormat="1" applyFont="1" applyFill="1" applyBorder="1" applyAlignment="1">
      <alignment horizontal="center" vertical="center"/>
      <protection/>
    </xf>
    <xf numFmtId="0" fontId="3" fillId="0" borderId="0" xfId="58" applyFont="1" applyBorder="1" applyAlignment="1" quotePrefix="1">
      <alignment horizontal="left" indent="1"/>
      <protection/>
    </xf>
    <xf numFmtId="0" fontId="3" fillId="0" borderId="0" xfId="58" applyFont="1" applyBorder="1" applyAlignment="1">
      <alignment vertical="center"/>
      <protection/>
    </xf>
    <xf numFmtId="0" fontId="3" fillId="0" borderId="0" xfId="58" applyFont="1" applyBorder="1">
      <alignment/>
      <protection/>
    </xf>
    <xf numFmtId="0" fontId="3" fillId="0" borderId="23" xfId="58" applyFont="1" applyBorder="1" applyAlignment="1">
      <alignment horizontal="center" vertical="center"/>
      <protection/>
    </xf>
    <xf numFmtId="0" fontId="3" fillId="0" borderId="35" xfId="58" applyFont="1" applyBorder="1" applyAlignment="1">
      <alignment horizontal="left" vertical="center" wrapText="1" indent="1"/>
      <protection/>
    </xf>
    <xf numFmtId="0" fontId="3" fillId="0" borderId="12" xfId="58" applyFont="1" applyBorder="1" applyAlignment="1">
      <alignment horizontal="center" vertical="center"/>
      <protection/>
    </xf>
    <xf numFmtId="0" fontId="3" fillId="0" borderId="21" xfId="58" applyFont="1" applyBorder="1" applyAlignment="1">
      <alignment horizontal="left" vertical="center" wrapText="1" indent="1"/>
      <protection/>
    </xf>
    <xf numFmtId="0" fontId="3" fillId="0" borderId="23" xfId="58" applyFont="1" applyFill="1" applyBorder="1" applyAlignment="1">
      <alignment horizontal="left" vertical="center" indent="1"/>
      <protection/>
    </xf>
    <xf numFmtId="0" fontId="11" fillId="34" borderId="26" xfId="0" applyFont="1" applyFill="1" applyBorder="1" applyAlignment="1">
      <alignment horizontal="center" vertical="center" wrapText="1"/>
    </xf>
    <xf numFmtId="0" fontId="11" fillId="34" borderId="11" xfId="0" applyFont="1" applyFill="1" applyBorder="1" applyAlignment="1">
      <alignment horizontal="center" vertical="center"/>
    </xf>
    <xf numFmtId="3" fontId="3" fillId="0" borderId="12" xfId="47" applyNumberFormat="1" applyFont="1" applyFill="1" applyBorder="1" applyAlignment="1">
      <alignment horizontal="right" vertical="center"/>
    </xf>
    <xf numFmtId="3" fontId="3" fillId="0" borderId="13" xfId="47" applyNumberFormat="1" applyFont="1" applyFill="1" applyBorder="1" applyAlignment="1">
      <alignment horizontal="right" vertical="center"/>
    </xf>
    <xf numFmtId="3" fontId="3" fillId="0" borderId="21" xfId="47" applyNumberFormat="1" applyFont="1" applyFill="1" applyBorder="1" applyAlignment="1">
      <alignment horizontal="right" vertical="center"/>
    </xf>
    <xf numFmtId="3" fontId="11" fillId="35" borderId="11" xfId="47" applyNumberFormat="1" applyFont="1" applyFill="1" applyBorder="1" applyAlignment="1">
      <alignment horizontal="right" vertical="center"/>
    </xf>
    <xf numFmtId="3" fontId="67" fillId="37" borderId="11" xfId="47" applyNumberFormat="1" applyFont="1" applyFill="1" applyBorder="1" applyAlignment="1">
      <alignment horizontal="right" vertical="center"/>
    </xf>
    <xf numFmtId="191" fontId="67" fillId="37" borderId="11" xfId="47" applyNumberFormat="1" applyFont="1" applyFill="1" applyBorder="1" applyAlignment="1">
      <alignment horizontal="right" vertical="center"/>
    </xf>
    <xf numFmtId="3" fontId="3" fillId="0" borderId="39" xfId="49" applyNumberFormat="1" applyFont="1" applyBorder="1" applyAlignment="1">
      <alignment horizontal="right" vertical="center"/>
    </xf>
    <xf numFmtId="191" fontId="3" fillId="0" borderId="39" xfId="49" applyNumberFormat="1" applyFont="1" applyBorder="1" applyAlignment="1">
      <alignment horizontal="right" vertical="center"/>
    </xf>
    <xf numFmtId="3" fontId="3" fillId="0" borderId="14" xfId="49" applyNumberFormat="1" applyFont="1" applyBorder="1" applyAlignment="1">
      <alignment horizontal="right" vertical="center"/>
    </xf>
    <xf numFmtId="191" fontId="3" fillId="0" borderId="14" xfId="49" applyNumberFormat="1" applyFont="1" applyBorder="1" applyAlignment="1">
      <alignment horizontal="right" vertical="center"/>
    </xf>
    <xf numFmtId="191" fontId="3" fillId="0" borderId="14" xfId="49" applyNumberFormat="1" applyFont="1" applyBorder="1" applyAlignment="1" quotePrefix="1">
      <alignment horizontal="right" vertical="center"/>
    </xf>
    <xf numFmtId="3" fontId="67" fillId="38" borderId="13" xfId="47" applyNumberFormat="1" applyFont="1" applyFill="1" applyBorder="1" applyAlignment="1">
      <alignment horizontal="right" vertical="center"/>
    </xf>
    <xf numFmtId="191" fontId="67" fillId="38" borderId="13" xfId="47" applyNumberFormat="1" applyFont="1" applyFill="1" applyBorder="1" applyAlignment="1">
      <alignment horizontal="right" vertical="center"/>
    </xf>
    <xf numFmtId="3" fontId="3" fillId="0" borderId="35" xfId="49" applyNumberFormat="1" applyFont="1" applyBorder="1" applyAlignment="1">
      <alignment horizontal="right" vertical="center"/>
    </xf>
    <xf numFmtId="191" fontId="3" fillId="0" borderId="35" xfId="49" applyNumberFormat="1" applyFont="1" applyBorder="1" applyAlignment="1">
      <alignment horizontal="right" vertical="center"/>
    </xf>
    <xf numFmtId="187" fontId="3" fillId="0" borderId="12" xfId="0" applyNumberFormat="1" applyFont="1" applyFill="1" applyBorder="1" applyAlignment="1">
      <alignment horizontal="right" vertical="center"/>
    </xf>
    <xf numFmtId="187" fontId="3" fillId="0" borderId="13" xfId="0" applyNumberFormat="1" applyFont="1" applyFill="1" applyBorder="1" applyAlignment="1">
      <alignment horizontal="right" vertical="center"/>
    </xf>
    <xf numFmtId="3" fontId="3" fillId="0" borderId="25" xfId="47" applyNumberFormat="1" applyFont="1" applyFill="1" applyBorder="1" applyAlignment="1">
      <alignment horizontal="right" vertical="center"/>
    </xf>
    <xf numFmtId="187" fontId="3" fillId="0" borderId="25" xfId="0" applyNumberFormat="1" applyFont="1" applyFill="1" applyBorder="1" applyAlignment="1">
      <alignment horizontal="right" vertical="center"/>
    </xf>
    <xf numFmtId="0" fontId="3" fillId="0" borderId="40" xfId="0" applyFont="1" applyFill="1" applyBorder="1" applyAlignment="1">
      <alignment horizontal="center" vertical="center"/>
    </xf>
    <xf numFmtId="3" fontId="3" fillId="0" borderId="40" xfId="47" applyNumberFormat="1" applyFont="1" applyFill="1" applyBorder="1" applyAlignment="1">
      <alignment horizontal="right" vertical="center"/>
    </xf>
    <xf numFmtId="187" fontId="3" fillId="0" borderId="40" xfId="0" applyNumberFormat="1" applyFont="1" applyFill="1" applyBorder="1" applyAlignment="1">
      <alignment horizontal="right" vertical="center"/>
    </xf>
    <xf numFmtId="3" fontId="3" fillId="0" borderId="24" xfId="47" applyNumberFormat="1" applyFont="1" applyFill="1" applyBorder="1" applyAlignment="1">
      <alignment horizontal="right" vertical="center"/>
    </xf>
    <xf numFmtId="187" fontId="3" fillId="0" borderId="24" xfId="0" applyNumberFormat="1" applyFont="1" applyFill="1" applyBorder="1" applyAlignment="1">
      <alignment horizontal="right" vertical="center"/>
    </xf>
    <xf numFmtId="0" fontId="13" fillId="0" borderId="0" xfId="0" applyFont="1" applyFill="1" applyAlignment="1">
      <alignment vertical="center" wrapText="1"/>
    </xf>
    <xf numFmtId="0" fontId="17" fillId="0" borderId="0" xfId="0" applyFont="1" applyAlignment="1">
      <alignment vertical="center"/>
    </xf>
    <xf numFmtId="3" fontId="3" fillId="0" borderId="12" xfId="0" applyNumberFormat="1" applyFont="1" applyBorder="1" applyAlignment="1">
      <alignment horizontal="right" vertical="center" wrapText="1"/>
    </xf>
    <xf numFmtId="3" fontId="3" fillId="0" borderId="2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1" fillId="35" borderId="11" xfId="0" applyNumberFormat="1" applyFont="1" applyFill="1" applyBorder="1" applyAlignment="1">
      <alignment horizontal="right" vertical="center"/>
    </xf>
    <xf numFmtId="185" fontId="13" fillId="0" borderId="0" xfId="0" applyNumberFormat="1" applyFont="1" applyAlignment="1">
      <alignment horizontal="center" vertical="center"/>
    </xf>
    <xf numFmtId="186" fontId="67" fillId="37" borderId="28" xfId="47" applyNumberFormat="1" applyFont="1" applyFill="1" applyBorder="1" applyAlignment="1">
      <alignment horizontal="right" vertical="center"/>
    </xf>
    <xf numFmtId="3" fontId="3" fillId="0" borderId="39" xfId="47" applyNumberFormat="1" applyFont="1" applyBorder="1" applyAlignment="1">
      <alignment horizontal="right" vertical="center"/>
    </xf>
    <xf numFmtId="191" fontId="3" fillId="0" borderId="41" xfId="47" applyNumberFormat="1" applyFont="1" applyBorder="1" applyAlignment="1">
      <alignment horizontal="right" vertical="center"/>
    </xf>
    <xf numFmtId="3" fontId="67" fillId="38" borderId="12" xfId="47" applyNumberFormat="1" applyFont="1" applyFill="1" applyBorder="1" applyAlignment="1">
      <alignment horizontal="right" vertical="center"/>
    </xf>
    <xf numFmtId="191" fontId="67" fillId="38" borderId="35" xfId="47" applyNumberFormat="1" applyFont="1" applyFill="1" applyBorder="1" applyAlignment="1">
      <alignment horizontal="right" vertical="center"/>
    </xf>
    <xf numFmtId="3" fontId="3" fillId="0" borderId="14" xfId="49" applyNumberFormat="1" applyFont="1" applyBorder="1" applyAlignment="1" quotePrefix="1">
      <alignment horizontal="right" vertical="center"/>
    </xf>
    <xf numFmtId="191" fontId="3" fillId="0" borderId="14" xfId="49" applyNumberFormat="1" applyFont="1" applyFill="1" applyBorder="1" applyAlignment="1">
      <alignment horizontal="right" vertical="center"/>
    </xf>
    <xf numFmtId="3" fontId="3" fillId="0" borderId="23" xfId="0" applyNumberFormat="1" applyFont="1" applyFill="1" applyBorder="1" applyAlignment="1">
      <alignment vertical="center"/>
    </xf>
    <xf numFmtId="3" fontId="3" fillId="0" borderId="24"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13" xfId="0" applyNumberFormat="1" applyFont="1" applyFill="1" applyBorder="1" applyAlignment="1">
      <alignment horizontal="right" vertical="center"/>
    </xf>
    <xf numFmtId="3" fontId="3" fillId="0" borderId="13" xfId="0" applyNumberFormat="1" applyFont="1" applyFill="1" applyBorder="1" applyAlignment="1" quotePrefix="1">
      <alignment horizontal="right" vertical="center"/>
    </xf>
    <xf numFmtId="3" fontId="11" fillId="0" borderId="13" xfId="0" applyNumberFormat="1" applyFont="1" applyFill="1" applyBorder="1" applyAlignment="1">
      <alignment vertical="center"/>
    </xf>
    <xf numFmtId="3" fontId="11" fillId="0" borderId="21" xfId="0" applyNumberFormat="1" applyFont="1" applyFill="1" applyBorder="1" applyAlignment="1">
      <alignment vertical="center"/>
    </xf>
    <xf numFmtId="3" fontId="3" fillId="0" borderId="12" xfId="0" applyNumberFormat="1" applyFont="1" applyBorder="1" applyAlignment="1">
      <alignment horizontal="right" vertical="center"/>
    </xf>
    <xf numFmtId="3" fontId="3" fillId="0" borderId="12" xfId="47" applyNumberFormat="1" applyFont="1" applyBorder="1" applyAlignment="1">
      <alignment horizontal="right" vertical="center"/>
    </xf>
    <xf numFmtId="3" fontId="3" fillId="0" borderId="13" xfId="47" applyNumberFormat="1" applyFont="1" applyBorder="1" applyAlignment="1">
      <alignment horizontal="right" vertical="center"/>
    </xf>
    <xf numFmtId="186" fontId="3" fillId="35" borderId="11" xfId="47" applyNumberFormat="1" applyFont="1" applyFill="1" applyBorder="1" applyAlignment="1">
      <alignment horizontal="right" vertical="center"/>
    </xf>
    <xf numFmtId="186" fontId="3" fillId="0" borderId="12" xfId="47" applyNumberFormat="1" applyFont="1" applyFill="1" applyBorder="1" applyAlignment="1">
      <alignment horizontal="right" vertical="center"/>
    </xf>
    <xf numFmtId="186" fontId="3" fillId="0" borderId="13" xfId="47" applyNumberFormat="1" applyFont="1" applyFill="1" applyBorder="1" applyAlignment="1">
      <alignment horizontal="right" vertical="center"/>
    </xf>
    <xf numFmtId="186" fontId="3" fillId="0" borderId="21" xfId="47" applyNumberFormat="1" applyFont="1" applyFill="1" applyBorder="1" applyAlignment="1">
      <alignment horizontal="right" vertical="center"/>
    </xf>
    <xf numFmtId="3" fontId="3" fillId="0" borderId="12" xfId="47" applyNumberFormat="1" applyFont="1" applyBorder="1" applyAlignment="1">
      <alignment vertical="center"/>
    </xf>
    <xf numFmtId="191" fontId="3" fillId="0" borderId="12" xfId="47" applyNumberFormat="1" applyFont="1" applyBorder="1" applyAlignment="1">
      <alignment vertical="center"/>
    </xf>
    <xf numFmtId="3" fontId="11" fillId="0" borderId="12" xfId="47" applyNumberFormat="1" applyFont="1" applyBorder="1" applyAlignment="1">
      <alignment vertical="center"/>
    </xf>
    <xf numFmtId="191" fontId="11" fillId="0" borderId="12" xfId="47" applyNumberFormat="1" applyFont="1" applyBorder="1" applyAlignment="1">
      <alignment vertical="center"/>
    </xf>
    <xf numFmtId="3" fontId="3" fillId="0" borderId="13" xfId="47" applyNumberFormat="1" applyFont="1" applyBorder="1" applyAlignment="1">
      <alignment vertical="center"/>
    </xf>
    <xf numFmtId="191" fontId="3" fillId="0" borderId="13" xfId="47" applyNumberFormat="1" applyFont="1" applyBorder="1" applyAlignment="1">
      <alignment vertical="center"/>
    </xf>
    <xf numFmtId="3" fontId="11" fillId="0" borderId="13" xfId="47" applyNumberFormat="1" applyFont="1" applyBorder="1" applyAlignment="1">
      <alignment vertical="center"/>
    </xf>
    <xf numFmtId="191" fontId="11" fillId="0" borderId="13" xfId="47" applyNumberFormat="1" applyFont="1" applyBorder="1" applyAlignment="1">
      <alignment vertical="center"/>
    </xf>
    <xf numFmtId="3" fontId="3" fillId="0" borderId="21" xfId="47" applyNumberFormat="1" applyFont="1" applyBorder="1" applyAlignment="1">
      <alignment vertical="center"/>
    </xf>
    <xf numFmtId="191" fontId="3" fillId="0" borderId="21" xfId="47" applyNumberFormat="1" applyFont="1" applyBorder="1" applyAlignment="1">
      <alignment vertical="center"/>
    </xf>
    <xf numFmtId="3" fontId="11" fillId="0" borderId="21" xfId="47" applyNumberFormat="1" applyFont="1" applyBorder="1" applyAlignment="1">
      <alignment vertical="center"/>
    </xf>
    <xf numFmtId="191" fontId="11" fillId="0" borderId="21" xfId="47" applyNumberFormat="1" applyFont="1" applyBorder="1" applyAlignment="1">
      <alignment vertical="center"/>
    </xf>
    <xf numFmtId="191" fontId="3" fillId="0" borderId="12" xfId="49" applyNumberFormat="1" applyFont="1" applyBorder="1" applyAlignment="1">
      <alignment horizontal="right" vertical="center"/>
    </xf>
    <xf numFmtId="3" fontId="3" fillId="0" borderId="12" xfId="49" applyNumberFormat="1" applyFont="1" applyBorder="1" applyAlignment="1">
      <alignment horizontal="right" vertical="center"/>
    </xf>
    <xf numFmtId="191" fontId="3" fillId="0" borderId="13" xfId="49" applyNumberFormat="1" applyFont="1" applyBorder="1" applyAlignment="1">
      <alignment horizontal="right" vertical="center"/>
    </xf>
    <xf numFmtId="3" fontId="3" fillId="0" borderId="13" xfId="49" applyNumberFormat="1" applyFont="1" applyBorder="1" applyAlignment="1">
      <alignment horizontal="right" vertical="center"/>
    </xf>
    <xf numFmtId="191" fontId="3" fillId="0" borderId="21" xfId="49" applyNumberFormat="1" applyFont="1" applyBorder="1" applyAlignment="1">
      <alignment horizontal="right" vertical="center"/>
    </xf>
    <xf numFmtId="3" fontId="3" fillId="0" borderId="21" xfId="49" applyNumberFormat="1" applyFont="1" applyBorder="1" applyAlignment="1">
      <alignment horizontal="right" vertical="center"/>
    </xf>
    <xf numFmtId="0" fontId="3" fillId="0" borderId="23" xfId="58" applyFont="1" applyFill="1" applyBorder="1" applyAlignment="1" quotePrefix="1">
      <alignment horizontal="left" vertical="center" wrapText="1" indent="1"/>
      <protection/>
    </xf>
    <xf numFmtId="0" fontId="13" fillId="0" borderId="0" xfId="54" applyFont="1" applyFill="1" applyAlignment="1">
      <alignment vertical="center"/>
      <protection/>
    </xf>
    <xf numFmtId="0" fontId="11" fillId="34" borderId="11" xfId="0" applyFont="1" applyFill="1" applyBorder="1" applyAlignment="1">
      <alignment horizontal="center" vertical="center"/>
    </xf>
    <xf numFmtId="0" fontId="51" fillId="0" borderId="23" xfId="44" applyFill="1" applyBorder="1" applyAlignment="1" applyProtection="1">
      <alignment horizontal="center" vertical="center"/>
      <protection/>
    </xf>
    <xf numFmtId="0" fontId="68" fillId="0" borderId="23" xfId="44" applyFont="1" applyBorder="1" applyAlignment="1" applyProtection="1">
      <alignment horizontal="center" vertical="center"/>
      <protection/>
    </xf>
    <xf numFmtId="0" fontId="3" fillId="0" borderId="30" xfId="58" applyFont="1" applyBorder="1" applyAlignment="1" quotePrefix="1">
      <alignment horizontal="left" vertical="center" wrapText="1" indent="1"/>
      <protection/>
    </xf>
    <xf numFmtId="0" fontId="11" fillId="34" borderId="41" xfId="0" applyFont="1" applyFill="1" applyBorder="1" applyAlignment="1">
      <alignment horizontal="center" vertical="center" wrapText="1"/>
    </xf>
    <xf numFmtId="0" fontId="16" fillId="0" borderId="26" xfId="0" applyFont="1" applyBorder="1" applyAlignment="1">
      <alignment/>
    </xf>
    <xf numFmtId="0" fontId="16" fillId="0" borderId="36" xfId="0" applyFont="1" applyBorder="1" applyAlignment="1">
      <alignment/>
    </xf>
    <xf numFmtId="0" fontId="11" fillId="34" borderId="11"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3" fillId="0" borderId="23" xfId="58" applyFont="1" applyFill="1" applyBorder="1" applyAlignment="1">
      <alignment horizontal="center" vertical="center"/>
      <protection/>
    </xf>
    <xf numFmtId="0" fontId="3" fillId="0" borderId="21" xfId="58" applyFont="1" applyFill="1" applyBorder="1" applyAlignment="1">
      <alignment horizontal="center" vertical="center"/>
      <protection/>
    </xf>
    <xf numFmtId="0" fontId="3" fillId="0" borderId="0" xfId="0" applyFont="1" applyAlignment="1">
      <alignment horizontal="center"/>
    </xf>
    <xf numFmtId="0" fontId="64" fillId="0" borderId="0" xfId="0" applyFont="1" applyFill="1" applyAlignment="1">
      <alignment horizontal="left" vertical="center"/>
    </xf>
    <xf numFmtId="0" fontId="14" fillId="0" borderId="0" xfId="55" applyFont="1" applyFill="1" applyAlignment="1">
      <alignment horizontal="left" vertical="center"/>
      <protection/>
    </xf>
    <xf numFmtId="0" fontId="11" fillId="34" borderId="11" xfId="0" applyFont="1" applyFill="1" applyBorder="1" applyAlignment="1">
      <alignment horizontal="center" vertical="center" wrapText="1"/>
    </xf>
    <xf numFmtId="0" fontId="11" fillId="34" borderId="11" xfId="0" applyFont="1" applyFill="1" applyBorder="1" applyAlignment="1">
      <alignment horizontal="center" vertical="center"/>
    </xf>
    <xf numFmtId="191" fontId="3" fillId="0" borderId="13" xfId="0" applyNumberFormat="1" applyFont="1" applyBorder="1" applyAlignment="1">
      <alignment horizontal="right" vertical="center"/>
    </xf>
    <xf numFmtId="0" fontId="11" fillId="34" borderId="11" xfId="0" applyFont="1" applyFill="1" applyBorder="1" applyAlignment="1">
      <alignment horizontal="center" vertical="center" wrapText="1"/>
    </xf>
    <xf numFmtId="186" fontId="3" fillId="0" borderId="0" xfId="0" applyNumberFormat="1" applyFont="1" applyAlignment="1">
      <alignment vertical="center"/>
    </xf>
    <xf numFmtId="0" fontId="3" fillId="0" borderId="0" xfId="0" applyFont="1" applyAlignment="1">
      <alignment horizontal="right" vertical="center"/>
    </xf>
    <xf numFmtId="186" fontId="13" fillId="0" borderId="0" xfId="0" applyNumberFormat="1" applyFont="1" applyAlignment="1">
      <alignment vertical="center"/>
    </xf>
    <xf numFmtId="0" fontId="11" fillId="34" borderId="11" xfId="0" applyFont="1" applyFill="1" applyBorder="1" applyAlignment="1">
      <alignment horizontal="center" vertical="center" wrapText="1"/>
    </xf>
    <xf numFmtId="0" fontId="3" fillId="39" borderId="13" xfId="58" applyFont="1" applyFill="1" applyBorder="1" applyAlignment="1" quotePrefix="1">
      <alignment horizontal="left" vertical="center" wrapText="1" indent="1"/>
      <protection/>
    </xf>
    <xf numFmtId="0" fontId="13" fillId="39" borderId="0" xfId="0" applyFont="1" applyFill="1" applyAlignment="1">
      <alignment horizontal="left" vertical="center"/>
    </xf>
    <xf numFmtId="0" fontId="13" fillId="39" borderId="0" xfId="0" applyFont="1" applyFill="1" applyAlignment="1">
      <alignment horizontal="left" vertical="center" wrapText="1"/>
    </xf>
    <xf numFmtId="0" fontId="13" fillId="39" borderId="0" xfId="0" applyFont="1" applyFill="1" applyAlignment="1">
      <alignment vertical="center"/>
    </xf>
    <xf numFmtId="0" fontId="13" fillId="39" borderId="0" xfId="54" applyFont="1" applyFill="1" applyAlignment="1">
      <alignment vertical="center"/>
      <protection/>
    </xf>
    <xf numFmtId="0" fontId="13" fillId="39" borderId="0" xfId="54" applyFont="1" applyFill="1" applyAlignment="1">
      <alignment horizontal="center" vertical="center"/>
      <protection/>
    </xf>
    <xf numFmtId="0" fontId="11" fillId="34" borderId="26"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0" fontId="11" fillId="34" borderId="28" xfId="0" applyFont="1" applyFill="1" applyBorder="1" applyAlignment="1">
      <alignment horizontal="center" vertical="center"/>
    </xf>
    <xf numFmtId="0" fontId="3" fillId="0" borderId="36" xfId="0" applyFont="1" applyFill="1" applyBorder="1" applyAlignment="1">
      <alignment horizontal="center" vertical="center"/>
    </xf>
    <xf numFmtId="3" fontId="3" fillId="0" borderId="36" xfId="47" applyNumberFormat="1" applyFont="1" applyFill="1" applyBorder="1" applyAlignment="1">
      <alignment horizontal="right" vertical="center"/>
    </xf>
    <xf numFmtId="0" fontId="3" fillId="0" borderId="0" xfId="0" applyFont="1" applyFill="1" applyBorder="1" applyAlignment="1">
      <alignment horizontal="center" vertical="center"/>
    </xf>
    <xf numFmtId="3" fontId="3" fillId="0" borderId="0" xfId="47"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186" fontId="67" fillId="37" borderId="28" xfId="62" applyNumberFormat="1" applyFont="1" applyFill="1" applyBorder="1" applyAlignment="1">
      <alignment horizontal="right" vertical="center"/>
    </xf>
    <xf numFmtId="3" fontId="3" fillId="0" borderId="11" xfId="0" applyNumberFormat="1" applyFont="1" applyFill="1" applyBorder="1" applyAlignment="1" quotePrefix="1">
      <alignment horizontal="right" vertical="center"/>
    </xf>
    <xf numFmtId="3" fontId="3" fillId="0" borderId="21" xfId="47" applyNumberFormat="1" applyFont="1" applyBorder="1" applyAlignment="1">
      <alignment horizontal="right" vertical="center"/>
    </xf>
    <xf numFmtId="3" fontId="3" fillId="39" borderId="12" xfId="0" applyNumberFormat="1" applyFont="1" applyFill="1" applyBorder="1" applyAlignment="1">
      <alignment horizontal="right" vertical="center"/>
    </xf>
    <xf numFmtId="3" fontId="3" fillId="39" borderId="12" xfId="47" applyNumberFormat="1" applyFont="1" applyFill="1" applyBorder="1" applyAlignment="1">
      <alignment horizontal="right" vertical="center"/>
    </xf>
    <xf numFmtId="3" fontId="3" fillId="39" borderId="13" xfId="0" applyNumberFormat="1" applyFont="1" applyFill="1" applyBorder="1" applyAlignment="1">
      <alignment horizontal="right" vertical="center"/>
    </xf>
    <xf numFmtId="3" fontId="3" fillId="39" borderId="13" xfId="47" applyNumberFormat="1" applyFont="1" applyFill="1" applyBorder="1" applyAlignment="1">
      <alignment horizontal="right" vertical="center"/>
    </xf>
    <xf numFmtId="3" fontId="3" fillId="39" borderId="21" xfId="0" applyNumberFormat="1" applyFont="1" applyFill="1" applyBorder="1" applyAlignment="1">
      <alignment horizontal="right" vertical="center"/>
    </xf>
    <xf numFmtId="3" fontId="3" fillId="39" borderId="21" xfId="47" applyNumberFormat="1" applyFont="1" applyFill="1" applyBorder="1" applyAlignment="1">
      <alignment horizontal="right" vertical="center"/>
    </xf>
    <xf numFmtId="3" fontId="67" fillId="37" borderId="27" xfId="57" applyNumberFormat="1" applyFont="1" applyFill="1" applyBorder="1" applyAlignment="1">
      <alignment horizontal="right" vertical="center"/>
      <protection/>
    </xf>
    <xf numFmtId="3" fontId="3" fillId="0" borderId="42" xfId="49" applyNumberFormat="1" applyFont="1" applyFill="1" applyBorder="1" applyAlignment="1">
      <alignment horizontal="right" vertical="center"/>
    </xf>
    <xf numFmtId="3" fontId="3" fillId="0" borderId="33" xfId="49" applyNumberFormat="1" applyFont="1" applyFill="1" applyBorder="1" applyAlignment="1">
      <alignment horizontal="right" vertical="center"/>
    </xf>
    <xf numFmtId="3" fontId="67" fillId="38" borderId="33" xfId="57" applyNumberFormat="1" applyFont="1" applyFill="1" applyBorder="1" applyAlignment="1">
      <alignment horizontal="right" vertical="center"/>
      <protection/>
    </xf>
    <xf numFmtId="3" fontId="3" fillId="0" borderId="34" xfId="49" applyNumberFormat="1" applyFont="1" applyFill="1" applyBorder="1" applyAlignment="1">
      <alignment horizontal="right" vertical="center"/>
    </xf>
    <xf numFmtId="186" fontId="3" fillId="0" borderId="24" xfId="0" applyNumberFormat="1" applyFont="1" applyFill="1" applyBorder="1" applyAlignment="1">
      <alignment horizontal="right" vertical="center"/>
    </xf>
    <xf numFmtId="186" fontId="11" fillId="0" borderId="24" xfId="0" applyNumberFormat="1" applyFont="1" applyFill="1" applyBorder="1" applyAlignment="1">
      <alignment horizontal="right" vertical="center"/>
    </xf>
    <xf numFmtId="0" fontId="11" fillId="34" borderId="11" xfId="0" applyFont="1" applyFill="1" applyBorder="1" applyAlignment="1">
      <alignment horizontal="center" vertical="center"/>
    </xf>
    <xf numFmtId="0" fontId="11" fillId="34" borderId="11" xfId="0" applyFont="1" applyFill="1" applyBorder="1" applyAlignment="1">
      <alignment horizontal="center" vertical="center" wrapText="1"/>
    </xf>
    <xf numFmtId="3" fontId="3" fillId="0" borderId="21" xfId="0" applyNumberFormat="1" applyFont="1" applyFill="1" applyBorder="1" applyAlignment="1">
      <alignment horizontal="right" vertical="center" wrapText="1"/>
    </xf>
    <xf numFmtId="191" fontId="3" fillId="0" borderId="43" xfId="47" applyNumberFormat="1" applyFont="1" applyBorder="1" applyAlignment="1">
      <alignment horizontal="right" vertical="center"/>
    </xf>
    <xf numFmtId="0" fontId="3" fillId="0" borderId="44" xfId="0" applyFont="1" applyBorder="1" applyAlignment="1">
      <alignment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186" fontId="3" fillId="0" borderId="23" xfId="62" applyNumberFormat="1" applyFont="1" applyBorder="1" applyAlignment="1">
      <alignment horizontal="right" vertical="center"/>
    </xf>
    <xf numFmtId="186" fontId="3" fillId="0" borderId="13" xfId="62" applyNumberFormat="1" applyFont="1" applyBorder="1" applyAlignment="1">
      <alignment horizontal="right" vertical="center"/>
    </xf>
    <xf numFmtId="186" fontId="3" fillId="0" borderId="21" xfId="62" applyNumberFormat="1" applyFont="1" applyBorder="1" applyAlignment="1">
      <alignment horizontal="right" vertical="center"/>
    </xf>
    <xf numFmtId="0" fontId="3" fillId="0" borderId="0" xfId="0" applyFont="1" applyFill="1" applyBorder="1" applyAlignment="1">
      <alignment horizontal="left" vertical="center" indent="1"/>
    </xf>
    <xf numFmtId="3" fontId="3" fillId="0" borderId="0" xfId="0" applyNumberFormat="1" applyFont="1" applyBorder="1" applyAlignment="1">
      <alignment horizontal="right" vertical="center"/>
    </xf>
    <xf numFmtId="191" fontId="3" fillId="0" borderId="0" xfId="0" applyNumberFormat="1" applyFont="1" applyBorder="1" applyAlignment="1">
      <alignment horizontal="right" vertical="center"/>
    </xf>
    <xf numFmtId="186" fontId="3" fillId="0" borderId="0" xfId="47" applyNumberFormat="1" applyFont="1" applyFill="1" applyBorder="1" applyAlignment="1">
      <alignment horizontal="right" vertical="center"/>
    </xf>
    <xf numFmtId="186" fontId="3" fillId="0" borderId="0" xfId="62" applyNumberFormat="1" applyFont="1" applyBorder="1" applyAlignment="1">
      <alignment horizontal="right" vertical="center"/>
    </xf>
    <xf numFmtId="187" fontId="3" fillId="0" borderId="36" xfId="0" applyNumberFormat="1" applyFont="1" applyFill="1" applyBorder="1" applyAlignment="1">
      <alignment horizontal="right" vertical="center"/>
    </xf>
    <xf numFmtId="187" fontId="3" fillId="0" borderId="21" xfId="0" applyNumberFormat="1" applyFont="1" applyFill="1" applyBorder="1" applyAlignment="1">
      <alignment horizontal="right" vertical="center"/>
    </xf>
    <xf numFmtId="186" fontId="11" fillId="0" borderId="0" xfId="62" applyNumberFormat="1" applyFont="1" applyFill="1" applyBorder="1" applyAlignment="1">
      <alignment vertical="center" wrapText="1"/>
    </xf>
    <xf numFmtId="0" fontId="3" fillId="0" borderId="36"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37" xfId="58" applyFont="1" applyBorder="1" applyAlignment="1">
      <alignment horizontal="center" vertical="center"/>
      <protection/>
    </xf>
    <xf numFmtId="0" fontId="3" fillId="0" borderId="45" xfId="58" applyFont="1" applyBorder="1" applyAlignment="1" quotePrefix="1">
      <alignment horizontal="left" vertical="center" wrapText="1"/>
      <protection/>
    </xf>
    <xf numFmtId="0" fontId="3" fillId="0" borderId="0" xfId="58" applyFont="1" applyBorder="1" applyAlignment="1" quotePrefix="1">
      <alignment horizontal="left" vertical="center" wrapText="1"/>
      <protection/>
    </xf>
    <xf numFmtId="0" fontId="3" fillId="0" borderId="46" xfId="58" applyFont="1" applyBorder="1" applyAlignment="1" quotePrefix="1">
      <alignment horizontal="left" vertical="center" wrapText="1"/>
      <protection/>
    </xf>
    <xf numFmtId="0" fontId="13" fillId="0" borderId="0" xfId="0" applyFont="1" applyAlignment="1">
      <alignment horizontal="left" vertical="center" wrapText="1"/>
    </xf>
    <xf numFmtId="0" fontId="12" fillId="0" borderId="0" xfId="0" applyFont="1" applyAlignment="1" quotePrefix="1">
      <alignment horizontal="left" vertical="center" wrapText="1"/>
    </xf>
    <xf numFmtId="0" fontId="13" fillId="0" borderId="0" xfId="0" applyFont="1" applyFill="1" applyAlignment="1">
      <alignment horizontal="left" vertical="center" wrapText="1"/>
    </xf>
    <xf numFmtId="0" fontId="12" fillId="0" borderId="0" xfId="0" applyFont="1" applyFill="1" applyAlignment="1">
      <alignment horizontal="left" vertical="center" wrapText="1"/>
    </xf>
    <xf numFmtId="0" fontId="12" fillId="0" borderId="0" xfId="0" applyFont="1" applyFill="1" applyAlignment="1" quotePrefix="1">
      <alignment horizontal="left" vertical="center" wrapText="1"/>
    </xf>
    <xf numFmtId="0" fontId="11" fillId="34" borderId="2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37" xfId="0" applyFont="1" applyFill="1" applyBorder="1" applyAlignment="1">
      <alignment horizontal="center" vertical="center" wrapText="1"/>
    </xf>
    <xf numFmtId="3" fontId="3" fillId="0" borderId="13" xfId="0"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3" fontId="3" fillId="0" borderId="13" xfId="47" applyNumberFormat="1" applyFont="1" applyBorder="1" applyAlignment="1">
      <alignment horizontal="right" vertical="center" wrapText="1"/>
    </xf>
    <xf numFmtId="3" fontId="3" fillId="0" borderId="21" xfId="47" applyNumberFormat="1" applyFont="1" applyBorder="1" applyAlignment="1">
      <alignment horizontal="right" vertical="center" wrapText="1"/>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50" xfId="0" applyFont="1" applyFill="1" applyBorder="1" applyAlignment="1">
      <alignment horizontal="center" vertical="center"/>
    </xf>
    <xf numFmtId="0" fontId="11" fillId="34" borderId="41" xfId="0" applyFont="1" applyFill="1" applyBorder="1" applyAlignment="1">
      <alignment horizontal="center" vertical="center"/>
    </xf>
    <xf numFmtId="191" fontId="67" fillId="37" borderId="26" xfId="57" applyNumberFormat="1" applyFont="1" applyFill="1" applyBorder="1" applyAlignment="1">
      <alignment horizontal="center" vertical="center"/>
      <protection/>
    </xf>
    <xf numFmtId="191" fontId="67" fillId="37" borderId="37" xfId="57" applyNumberFormat="1" applyFont="1" applyFill="1" applyBorder="1" applyAlignment="1">
      <alignment horizontal="center" vertical="center"/>
      <protection/>
    </xf>
    <xf numFmtId="199" fontId="3" fillId="0" borderId="26" xfId="49" applyNumberFormat="1" applyFont="1" applyFill="1" applyBorder="1" applyAlignment="1">
      <alignment horizontal="center" vertical="center"/>
    </xf>
    <xf numFmtId="199" fontId="3" fillId="0" borderId="37" xfId="49" applyNumberFormat="1" applyFont="1" applyFill="1" applyBorder="1" applyAlignment="1">
      <alignment horizontal="center" vertical="center"/>
    </xf>
    <xf numFmtId="0" fontId="11" fillId="34" borderId="28" xfId="0" applyFont="1" applyFill="1" applyBorder="1" applyAlignment="1">
      <alignment horizontal="center" vertical="center" wrapText="1"/>
    </xf>
    <xf numFmtId="199" fontId="3" fillId="0" borderId="36" xfId="49" applyNumberFormat="1" applyFont="1" applyFill="1" applyBorder="1" applyAlignment="1">
      <alignment horizontal="center" vertical="center"/>
    </xf>
    <xf numFmtId="3" fontId="67" fillId="38" borderId="26" xfId="57" applyNumberFormat="1" applyFont="1" applyFill="1" applyBorder="1" applyAlignment="1">
      <alignment horizontal="center" vertical="center"/>
      <protection/>
    </xf>
    <xf numFmtId="3" fontId="67" fillId="38" borderId="37" xfId="57" applyNumberFormat="1" applyFont="1" applyFill="1" applyBorder="1" applyAlignment="1">
      <alignment horizontal="center" vertical="center"/>
      <protection/>
    </xf>
    <xf numFmtId="0" fontId="12" fillId="39" borderId="0" xfId="0" applyFont="1" applyFill="1" applyAlignment="1">
      <alignment horizontal="left" vertical="center" wrapText="1"/>
    </xf>
    <xf numFmtId="0" fontId="12" fillId="39" borderId="0" xfId="0" applyFont="1" applyFill="1" applyAlignment="1" quotePrefix="1">
      <alignment horizontal="left" vertical="center" wrapText="1"/>
    </xf>
    <xf numFmtId="0" fontId="11" fillId="34" borderId="48"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1" fillId="35" borderId="22" xfId="0" applyFont="1" applyFill="1" applyBorder="1" applyAlignment="1">
      <alignment horizontal="center" vertical="center"/>
    </xf>
    <xf numFmtId="0" fontId="11" fillId="35" borderId="47" xfId="0" applyFont="1" applyFill="1" applyBorder="1" applyAlignment="1">
      <alignment horizontal="center" vertical="center"/>
    </xf>
    <xf numFmtId="0" fontId="11" fillId="35" borderId="28" xfId="0" applyFont="1" applyFill="1" applyBorder="1" applyAlignment="1">
      <alignment horizontal="center" vertical="center"/>
    </xf>
    <xf numFmtId="0" fontId="12" fillId="0" borderId="0" xfId="0" applyFont="1" applyAlignment="1">
      <alignment horizontal="left" vertical="center" wrapText="1"/>
    </xf>
    <xf numFmtId="0" fontId="11" fillId="34" borderId="11" xfId="0" applyFont="1" applyFill="1" applyBorder="1" applyAlignment="1">
      <alignment horizontal="center" vertical="center"/>
    </xf>
    <xf numFmtId="0" fontId="11" fillId="34" borderId="36" xfId="0" applyFont="1" applyFill="1" applyBorder="1" applyAlignment="1">
      <alignment horizontal="center" vertical="center" wrapText="1"/>
    </xf>
    <xf numFmtId="0" fontId="13" fillId="0" borderId="0" xfId="0" applyFont="1" applyFill="1" applyAlignment="1">
      <alignment vertical="center" wrapText="1"/>
    </xf>
    <xf numFmtId="0" fontId="64" fillId="0" borderId="0" xfId="0" applyFont="1" applyAlignment="1">
      <alignment horizontal="left" vertical="center" wrapText="1"/>
    </xf>
    <xf numFmtId="0" fontId="13" fillId="0" borderId="0" xfId="0" applyFont="1" applyFill="1" applyAlignment="1">
      <alignment horizontal="left" vertical="top" wrapText="1"/>
    </xf>
    <xf numFmtId="0" fontId="11" fillId="34" borderId="36"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28" xfId="0" applyFont="1" applyFill="1" applyBorder="1" applyAlignment="1">
      <alignment horizontal="center" vertical="center"/>
    </xf>
    <xf numFmtId="0" fontId="0" fillId="0" borderId="47" xfId="0" applyBorder="1" applyAlignment="1">
      <alignment/>
    </xf>
    <xf numFmtId="0" fontId="0" fillId="0" borderId="28" xfId="0" applyBorder="1" applyAlignment="1">
      <alignment/>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 2 2 2" xfId="56"/>
    <cellStyle name="Normal 3" xfId="57"/>
    <cellStyle name="Normal 4" xfId="58"/>
    <cellStyle name="Normal 5" xfId="59"/>
    <cellStyle name="Note" xfId="60"/>
    <cellStyle name="Petra_komma1" xfId="61"/>
    <cellStyle name="Percent" xfId="62"/>
    <cellStyle name="Pourcentage 2" xfId="63"/>
    <cellStyle name="Satisfaisant" xfId="64"/>
    <cellStyle name="Sortie" xfId="65"/>
    <cellStyle name="Standard_P12_F"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809625</xdr:colOff>
      <xdr:row>1</xdr:row>
      <xdr:rowOff>47625</xdr:rowOff>
    </xdr:from>
    <xdr:to>
      <xdr:col>5</xdr:col>
      <xdr:colOff>876300</xdr:colOff>
      <xdr:row>4</xdr:row>
      <xdr:rowOff>76200</xdr:rowOff>
    </xdr:to>
    <xdr:pic>
      <xdr:nvPicPr>
        <xdr:cNvPr id="1" name="Image 2" descr="logo_DE.jpg"/>
        <xdr:cNvPicPr preferRelativeResize="1">
          <a:picLocks noChangeAspect="1"/>
        </xdr:cNvPicPr>
      </xdr:nvPicPr>
      <xdr:blipFill>
        <a:blip r:embed="rId1"/>
        <a:stretch>
          <a:fillRect/>
        </a:stretch>
      </xdr:blipFill>
      <xdr:spPr>
        <a:xfrm>
          <a:off x="7353300" y="171450"/>
          <a:ext cx="150495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rossmann\Downloads\Etablissements_medico-sociaux_EMS%20(FC-141107)%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rossmann\Downloads\Etablissements_medico-sociaux_EMS%20(FC-141107)%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Liste EMS"/>
      <sheetName val="Places_Pop_CH"/>
      <sheetName val="Lits-places_journées"/>
      <sheetName val="BESA 4"/>
      <sheetName val="BESA 12"/>
      <sheetName val="Clients_Pop_CH"/>
      <sheetName val="Âge-sexe pensionnaires"/>
      <sheetName val="Provenance"/>
      <sheetName val="Destination"/>
      <sheetName val="Part pop EMS-pop VS"/>
      <sheetName val="Personnel - SM"/>
      <sheetName val="Personnel - SOMED"/>
      <sheetName val="Personnel_CH (1)"/>
      <sheetName val="Personnel_CH (2)"/>
      <sheetName val="Coût journalier"/>
      <sheetName val="Finances - Charges"/>
      <sheetName val="Finances - Produi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Liste EMS"/>
      <sheetName val="Places_Pop_CH"/>
      <sheetName val="Lits-places_journées"/>
      <sheetName val="BESA 4"/>
      <sheetName val="BESA 12"/>
      <sheetName val="Clients_Soins_CH"/>
      <sheetName val="Clients_Pop_CH"/>
      <sheetName val="Âge-sexe pensionnaires"/>
      <sheetName val="Provenance"/>
      <sheetName val="Destination"/>
      <sheetName val="Part pop EMS-pop VS"/>
      <sheetName val="Personnel - SM"/>
      <sheetName val="Personnel - SOMED"/>
      <sheetName val="Personnel_CH (1)"/>
      <sheetName val="Personnel_CH (2)"/>
      <sheetName val="Coût journalier"/>
      <sheetName val="Finances - Charges"/>
      <sheetName val="Finances - Produi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33"/>
  <sheetViews>
    <sheetView showGridLines="0" tabSelected="1" zoomScaleSheetLayoutView="100" workbookViewId="0" topLeftCell="A1">
      <selection activeCell="A1" sqref="A1"/>
    </sheetView>
  </sheetViews>
  <sheetFormatPr defaultColWidth="1.7109375" defaultRowHeight="15"/>
  <cols>
    <col min="1" max="1" width="1.7109375" style="1" customWidth="1"/>
    <col min="2" max="2" width="5.8515625" style="1" customWidth="1"/>
    <col min="3" max="3" width="81.421875" style="1" customWidth="1"/>
    <col min="4" max="4" width="9.140625" style="1" customWidth="1"/>
    <col min="5" max="5" width="21.57421875" style="1" customWidth="1"/>
    <col min="6" max="6" width="14.140625" style="1" bestFit="1" customWidth="1"/>
    <col min="7" max="255" width="11.421875" style="1" customWidth="1"/>
    <col min="256" max="16384" width="1.7109375" style="1" customWidth="1"/>
  </cols>
  <sheetData>
    <row r="1" ht="9.75" customHeight="1"/>
    <row r="2" spans="2:13" ht="15">
      <c r="B2" s="52" t="s">
        <v>78</v>
      </c>
      <c r="C2" s="53"/>
      <c r="D2" s="53"/>
      <c r="E2" s="53"/>
      <c r="F2" s="53"/>
      <c r="G2" s="53"/>
      <c r="H2" s="53"/>
      <c r="I2" s="53"/>
      <c r="J2" s="53"/>
      <c r="K2" s="53"/>
      <c r="L2" s="53"/>
      <c r="M2" s="53"/>
    </row>
    <row r="3" ht="12.75">
      <c r="B3" s="2" t="s">
        <v>4</v>
      </c>
    </row>
    <row r="4" ht="12.75">
      <c r="B4" s="2"/>
    </row>
    <row r="5" ht="12.75"/>
    <row r="6" spans="2:6" ht="20.25" customHeight="1">
      <c r="B6" s="3" t="s">
        <v>0</v>
      </c>
      <c r="C6" s="3" t="s">
        <v>176</v>
      </c>
      <c r="D6" s="3" t="s">
        <v>5</v>
      </c>
      <c r="E6" s="3" t="s">
        <v>177</v>
      </c>
      <c r="F6" s="3" t="s">
        <v>151</v>
      </c>
    </row>
    <row r="7" spans="2:6" ht="33.75" customHeight="1">
      <c r="B7" s="285">
        <f>B5+1</f>
        <v>1</v>
      </c>
      <c r="C7" s="274" t="s">
        <v>141</v>
      </c>
      <c r="D7" s="278" t="s">
        <v>1</v>
      </c>
      <c r="E7" s="279" t="s">
        <v>72</v>
      </c>
      <c r="F7" s="350" t="s">
        <v>152</v>
      </c>
    </row>
    <row r="8" spans="2:6" ht="33.75" customHeight="1">
      <c r="B8" s="286">
        <f>B7+1</f>
        <v>2</v>
      </c>
      <c r="C8" s="183" t="s">
        <v>219</v>
      </c>
      <c r="D8" s="148" t="s">
        <v>1</v>
      </c>
      <c r="E8" s="198" t="s">
        <v>129</v>
      </c>
      <c r="F8" s="350"/>
    </row>
    <row r="9" spans="2:6" ht="33.75" customHeight="1">
      <c r="B9" s="197">
        <f>B8+1</f>
        <v>3</v>
      </c>
      <c r="C9" s="274" t="s">
        <v>160</v>
      </c>
      <c r="D9" s="277" t="s">
        <v>1</v>
      </c>
      <c r="E9" s="179" t="s">
        <v>158</v>
      </c>
      <c r="F9" s="351" t="s">
        <v>153</v>
      </c>
    </row>
    <row r="10" spans="2:6" ht="33.75" customHeight="1">
      <c r="B10" s="5">
        <f aca="true" t="shared" si="0" ref="B10:B21">B9+1</f>
        <v>4</v>
      </c>
      <c r="C10" s="181" t="s">
        <v>220</v>
      </c>
      <c r="D10" s="147" t="s">
        <v>1</v>
      </c>
      <c r="E10" s="7" t="s">
        <v>202</v>
      </c>
      <c r="F10" s="350"/>
    </row>
    <row r="11" spans="2:6" ht="38.25">
      <c r="B11" s="5">
        <f t="shared" si="0"/>
        <v>5</v>
      </c>
      <c r="C11" s="298" t="s">
        <v>222</v>
      </c>
      <c r="D11" s="147" t="s">
        <v>1</v>
      </c>
      <c r="E11" s="7" t="s">
        <v>130</v>
      </c>
      <c r="F11" s="350"/>
    </row>
    <row r="12" spans="2:6" ht="33.75" customHeight="1">
      <c r="B12" s="5">
        <f t="shared" si="0"/>
        <v>6</v>
      </c>
      <c r="C12" s="181" t="s">
        <v>137</v>
      </c>
      <c r="D12" s="147" t="s">
        <v>1</v>
      </c>
      <c r="E12" s="7" t="s">
        <v>81</v>
      </c>
      <c r="F12" s="350"/>
    </row>
    <row r="13" spans="2:6" ht="33.75" customHeight="1">
      <c r="B13" s="5">
        <f t="shared" si="0"/>
        <v>7</v>
      </c>
      <c r="C13" s="181" t="s">
        <v>138</v>
      </c>
      <c r="D13" s="147" t="s">
        <v>1</v>
      </c>
      <c r="E13" s="6" t="s">
        <v>29</v>
      </c>
      <c r="F13" s="350"/>
    </row>
    <row r="14" spans="2:7" ht="33.75" customHeight="1">
      <c r="B14" s="5">
        <f t="shared" si="0"/>
        <v>8</v>
      </c>
      <c r="C14" s="181" t="s">
        <v>139</v>
      </c>
      <c r="D14" s="147" t="s">
        <v>1</v>
      </c>
      <c r="E14" s="6" t="s">
        <v>82</v>
      </c>
      <c r="F14" s="350"/>
      <c r="G14" s="8"/>
    </row>
    <row r="15" spans="2:7" ht="33.75" customHeight="1">
      <c r="B15" s="34">
        <f t="shared" si="0"/>
        <v>9</v>
      </c>
      <c r="C15" s="183" t="s">
        <v>140</v>
      </c>
      <c r="D15" s="148" t="s">
        <v>1</v>
      </c>
      <c r="E15" s="200" t="s">
        <v>73</v>
      </c>
      <c r="F15" s="352"/>
      <c r="G15" s="8"/>
    </row>
    <row r="16" spans="2:6" ht="33.75" customHeight="1">
      <c r="B16" s="199">
        <f t="shared" si="0"/>
        <v>10</v>
      </c>
      <c r="C16" s="180" t="s">
        <v>143</v>
      </c>
      <c r="D16" s="146" t="s">
        <v>1</v>
      </c>
      <c r="E16" s="4" t="s">
        <v>74</v>
      </c>
      <c r="F16" s="351" t="s">
        <v>154</v>
      </c>
    </row>
    <row r="17" spans="2:6" ht="33.75" customHeight="1">
      <c r="B17" s="5">
        <f t="shared" si="0"/>
        <v>11</v>
      </c>
      <c r="C17" s="182" t="s">
        <v>144</v>
      </c>
      <c r="D17" s="147" t="s">
        <v>1</v>
      </c>
      <c r="E17" s="6" t="s">
        <v>75</v>
      </c>
      <c r="F17" s="350"/>
    </row>
    <row r="18" spans="2:6" ht="33.75" customHeight="1">
      <c r="B18" s="5">
        <f t="shared" si="0"/>
        <v>12</v>
      </c>
      <c r="C18" s="183" t="s">
        <v>221</v>
      </c>
      <c r="D18" s="148" t="s">
        <v>1</v>
      </c>
      <c r="E18" s="200" t="s">
        <v>217</v>
      </c>
      <c r="F18" s="352"/>
    </row>
    <row r="19" spans="2:6" ht="33.75" customHeight="1">
      <c r="B19" s="5">
        <f t="shared" si="0"/>
        <v>13</v>
      </c>
      <c r="C19" s="180" t="s">
        <v>142</v>
      </c>
      <c r="D19" s="178" t="s">
        <v>1</v>
      </c>
      <c r="E19" s="201" t="s">
        <v>59</v>
      </c>
      <c r="F19" s="350" t="s">
        <v>155</v>
      </c>
    </row>
    <row r="20" spans="2:6" ht="33.75" customHeight="1">
      <c r="B20" s="5">
        <f t="shared" si="0"/>
        <v>14</v>
      </c>
      <c r="C20" s="182" t="s">
        <v>66</v>
      </c>
      <c r="D20" s="147" t="s">
        <v>1</v>
      </c>
      <c r="E20" s="9" t="s">
        <v>76</v>
      </c>
      <c r="F20" s="350"/>
    </row>
    <row r="21" spans="2:6" ht="33.75" customHeight="1">
      <c r="B21" s="5">
        <f t="shared" si="0"/>
        <v>15</v>
      </c>
      <c r="C21" s="183" t="s">
        <v>69</v>
      </c>
      <c r="D21" s="148" t="s">
        <v>1</v>
      </c>
      <c r="E21" s="35" t="s">
        <v>77</v>
      </c>
      <c r="F21" s="352"/>
    </row>
    <row r="23" spans="2:6" ht="6" customHeight="1">
      <c r="B23" s="10"/>
      <c r="C23" s="11"/>
      <c r="D23" s="12"/>
      <c r="E23" s="12"/>
      <c r="F23" s="13"/>
    </row>
    <row r="24" spans="2:6" ht="52.5" customHeight="1">
      <c r="B24" s="353" t="s">
        <v>89</v>
      </c>
      <c r="C24" s="354"/>
      <c r="D24" s="354"/>
      <c r="E24" s="354"/>
      <c r="F24" s="355"/>
    </row>
    <row r="25" spans="2:6" ht="6" customHeight="1">
      <c r="B25" s="14"/>
      <c r="C25" s="15"/>
      <c r="D25" s="16"/>
      <c r="E25" s="16"/>
      <c r="F25" s="17"/>
    </row>
    <row r="26" spans="2:5" ht="6.75" customHeight="1">
      <c r="B26" s="194"/>
      <c r="C26" s="195"/>
      <c r="D26" s="196"/>
      <c r="E26" s="196"/>
    </row>
    <row r="27" ht="12.75">
      <c r="F27" s="184" t="s">
        <v>223</v>
      </c>
    </row>
    <row r="33" ht="12.75">
      <c r="E33" s="18"/>
    </row>
  </sheetData>
  <sheetProtection/>
  <mergeCells count="5">
    <mergeCell ref="F7:F8"/>
    <mergeCell ref="F9:F15"/>
    <mergeCell ref="F16:F18"/>
    <mergeCell ref="F19:F21"/>
    <mergeCell ref="B24:F24"/>
  </mergeCells>
  <hyperlinks>
    <hyperlink ref="D9" location="BESA!A1" display="Lien"/>
    <hyperlink ref="D12" location="'Alter-Geschlecht-Heimbewohner'!A1" display="Lien"/>
    <hyperlink ref="D13" location="Herkunft!A1" display="Lien"/>
    <hyperlink ref="D14" location="Destination!A1" display="Lien"/>
    <hyperlink ref="D16" location="'Personal - SM'!A1" display="Lien"/>
    <hyperlink ref="D17" location="'Personal - SOMED'!A1" display="Lien"/>
    <hyperlink ref="D20" location="'Finanz - Aufwand'!A1" display="Lien"/>
    <hyperlink ref="D21" location="'Finanz - Ertrag'!A1" display="Lien"/>
    <hyperlink ref="D19" location="Tageskosten!A1" display="Lien"/>
    <hyperlink ref="D15" location="'Anteil Bewohn. an Bevölk.'!A1" display="Lien"/>
    <hyperlink ref="D11" location="Klienten_Pop_CH!A1" display="Lien"/>
    <hyperlink ref="D18" location="'Personal_CH (2)'!A1" display="Lien"/>
    <hyperlink ref="D10" location="Tage_Pflege_CH!A1" display="Lien"/>
    <hyperlink ref="D7" location="'Betten-Plätze_Tage'!A1" display="Lien"/>
    <hyperlink ref="D8" location="Plätze_Pop_CH!A1" display="Lien"/>
  </hyperlinks>
  <printOptions/>
  <pageMargins left="0.43" right="0.1968503937007874" top="0.7480314960629921" bottom="0.7480314960629921" header="0.31496062992125984" footer="0.31496062992125984"/>
  <pageSetup horizontalDpi="600" verticalDpi="600" orientation="portrait" paperSize="9" scale="70" r:id="rId3"/>
  <headerFooter>
    <oddHeader>&amp;L&amp;G&amp;CAPH-Indikatoren</oddHeader>
    <oddFooter>&amp;L&amp;A&amp;C&amp;P sur &amp;N&amp;R&amp;F</oddFooter>
  </headerFooter>
  <colBreaks count="1" manualBreakCount="1">
    <brk id="6" max="65535" man="1"/>
  </colBreaks>
  <drawing r:id="rId1"/>
  <legacyDrawingHF r:id="rId2"/>
</worksheet>
</file>

<file path=xl/worksheets/sheet10.xml><?xml version="1.0" encoding="utf-8"?>
<worksheet xmlns="http://schemas.openxmlformats.org/spreadsheetml/2006/main" xmlns:r="http://schemas.openxmlformats.org/officeDocument/2006/relationships">
  <dimension ref="B2:G150"/>
  <sheetViews>
    <sheetView showGridLines="0" zoomScaleSheetLayoutView="100" workbookViewId="0" topLeftCell="A1">
      <pane ySplit="5" topLeftCell="A102" activePane="bottomLeft" state="frozen"/>
      <selection pane="topLeft" activeCell="A1" sqref="A1"/>
      <selection pane="bottomLeft" activeCell="A1" sqref="A1"/>
    </sheetView>
  </sheetViews>
  <sheetFormatPr defaultColWidth="11.421875" defaultRowHeight="15"/>
  <cols>
    <col min="1" max="1" width="1.7109375" style="56" customWidth="1"/>
    <col min="2" max="2" width="22.7109375" style="56" customWidth="1"/>
    <col min="3" max="3" width="14.7109375" style="56" customWidth="1"/>
    <col min="4" max="4" width="16.57421875" style="56" customWidth="1"/>
    <col min="5" max="5" width="14.7109375" style="56" customWidth="1"/>
    <col min="6" max="6" width="16.57421875" style="56" customWidth="1"/>
    <col min="7" max="7" width="17.140625" style="56" customWidth="1"/>
    <col min="8" max="16384" width="11.421875" style="56" customWidth="1"/>
  </cols>
  <sheetData>
    <row r="1" ht="9.75" customHeight="1"/>
    <row r="2" spans="2:7" ht="38.25" customHeight="1">
      <c r="B2" s="393" t="s">
        <v>140</v>
      </c>
      <c r="C2" s="393"/>
      <c r="D2" s="393"/>
      <c r="E2" s="393"/>
      <c r="F2" s="393"/>
      <c r="G2" s="393"/>
    </row>
    <row r="3" ht="15">
      <c r="B3" s="74"/>
    </row>
    <row r="4" spans="2:7" ht="27" customHeight="1">
      <c r="B4" s="366" t="s">
        <v>19</v>
      </c>
      <c r="C4" s="364" t="s">
        <v>36</v>
      </c>
      <c r="D4" s="380"/>
      <c r="E4" s="364" t="s">
        <v>37</v>
      </c>
      <c r="F4" s="380"/>
      <c r="G4" s="175" t="s">
        <v>38</v>
      </c>
    </row>
    <row r="5" spans="2:7" ht="12.75">
      <c r="B5" s="367"/>
      <c r="C5" s="185" t="s">
        <v>3</v>
      </c>
      <c r="D5" s="114" t="s">
        <v>124</v>
      </c>
      <c r="E5" s="185" t="s">
        <v>3</v>
      </c>
      <c r="F5" s="114" t="s">
        <v>124</v>
      </c>
      <c r="G5" s="114" t="s">
        <v>124</v>
      </c>
    </row>
    <row r="6" spans="2:7" ht="12.75">
      <c r="B6" s="165"/>
      <c r="C6" s="390">
        <v>2000</v>
      </c>
      <c r="D6" s="391"/>
      <c r="E6" s="391"/>
      <c r="F6" s="391"/>
      <c r="G6" s="392"/>
    </row>
    <row r="7" spans="2:7" ht="12.75">
      <c r="B7" s="43" t="s">
        <v>2</v>
      </c>
      <c r="C7" s="44">
        <v>276170</v>
      </c>
      <c r="D7" s="252">
        <v>100</v>
      </c>
      <c r="E7" s="44">
        <v>2148</v>
      </c>
      <c r="F7" s="252">
        <v>100</v>
      </c>
      <c r="G7" s="252">
        <v>0.7777818010645617</v>
      </c>
    </row>
    <row r="8" spans="2:7" ht="12.75">
      <c r="B8" s="81" t="s">
        <v>22</v>
      </c>
      <c r="C8" s="45">
        <v>236018</v>
      </c>
      <c r="D8" s="253">
        <v>85.46112901473731</v>
      </c>
      <c r="E8" s="45">
        <v>88</v>
      </c>
      <c r="F8" s="253">
        <v>4.0968342644320295</v>
      </c>
      <c r="G8" s="253">
        <v>0.037285291799777985</v>
      </c>
    </row>
    <row r="9" spans="2:7" ht="12.75">
      <c r="B9" s="81" t="s">
        <v>23</v>
      </c>
      <c r="C9" s="42">
        <v>12248</v>
      </c>
      <c r="D9" s="254">
        <v>4.4349494876344275</v>
      </c>
      <c r="E9" s="42">
        <v>101</v>
      </c>
      <c r="F9" s="254">
        <v>4.702048417132216</v>
      </c>
      <c r="G9" s="254">
        <v>0.8246244284781188</v>
      </c>
    </row>
    <row r="10" spans="2:7" ht="12.75">
      <c r="B10" s="81" t="s">
        <v>24</v>
      </c>
      <c r="C10" s="42">
        <v>10179</v>
      </c>
      <c r="D10" s="254">
        <v>3.685773255603433</v>
      </c>
      <c r="E10" s="42">
        <v>164</v>
      </c>
      <c r="F10" s="254">
        <v>7.635009310986965</v>
      </c>
      <c r="G10" s="254">
        <v>1.6111602318498868</v>
      </c>
    </row>
    <row r="11" spans="2:7" ht="12.75">
      <c r="B11" s="81" t="s">
        <v>25</v>
      </c>
      <c r="C11" s="42">
        <v>8379</v>
      </c>
      <c r="D11" s="254">
        <v>3.034000796610783</v>
      </c>
      <c r="E11" s="42">
        <v>310</v>
      </c>
      <c r="F11" s="254">
        <v>14.432029795158286</v>
      </c>
      <c r="G11" s="254">
        <v>3.6997255042367825</v>
      </c>
    </row>
    <row r="12" spans="2:7" ht="12.75">
      <c r="B12" s="81" t="s">
        <v>26</v>
      </c>
      <c r="C12" s="42">
        <v>5187</v>
      </c>
      <c r="D12" s="254">
        <v>1.8781909693304848</v>
      </c>
      <c r="E12" s="42">
        <v>460</v>
      </c>
      <c r="F12" s="254">
        <v>21.415270018621975</v>
      </c>
      <c r="G12" s="254">
        <v>8.868324657798341</v>
      </c>
    </row>
    <row r="13" spans="2:7" ht="12.75">
      <c r="B13" s="81" t="s">
        <v>27</v>
      </c>
      <c r="C13" s="42">
        <v>2919</v>
      </c>
      <c r="D13" s="254">
        <v>1.0569576709997466</v>
      </c>
      <c r="E13" s="42">
        <v>587</v>
      </c>
      <c r="F13" s="254">
        <v>27.327746741154563</v>
      </c>
      <c r="G13" s="254">
        <v>20.109626584446726</v>
      </c>
    </row>
    <row r="14" spans="2:7" ht="12.75">
      <c r="B14" s="81" t="s">
        <v>35</v>
      </c>
      <c r="C14" s="46">
        <v>1240</v>
      </c>
      <c r="D14" s="255">
        <v>0.44899880508382517</v>
      </c>
      <c r="E14" s="46">
        <v>438</v>
      </c>
      <c r="F14" s="255">
        <v>20.391061452513966</v>
      </c>
      <c r="G14" s="255">
        <v>35.32258064516129</v>
      </c>
    </row>
    <row r="15" spans="2:7" ht="12.75">
      <c r="B15" s="165"/>
      <c r="C15" s="390">
        <v>2004</v>
      </c>
      <c r="D15" s="391"/>
      <c r="E15" s="391"/>
      <c r="F15" s="391"/>
      <c r="G15" s="392"/>
    </row>
    <row r="16" spans="2:7" ht="12.75">
      <c r="B16" s="43" t="s">
        <v>2</v>
      </c>
      <c r="C16" s="44">
        <v>287976</v>
      </c>
      <c r="D16" s="252">
        <v>100</v>
      </c>
      <c r="E16" s="44">
        <v>2271</v>
      </c>
      <c r="F16" s="252">
        <v>100</v>
      </c>
      <c r="G16" s="252">
        <v>0.7886073839486625</v>
      </c>
    </row>
    <row r="17" spans="2:7" ht="12.75">
      <c r="B17" s="81" t="s">
        <v>22</v>
      </c>
      <c r="C17" s="45">
        <v>243130</v>
      </c>
      <c r="D17" s="253">
        <v>84.4271744867628</v>
      </c>
      <c r="E17" s="45">
        <v>79</v>
      </c>
      <c r="F17" s="253">
        <v>3.478643769264641</v>
      </c>
      <c r="G17" s="253">
        <v>0.032492905030230744</v>
      </c>
    </row>
    <row r="18" spans="2:7" ht="12.75">
      <c r="B18" s="81" t="s">
        <v>23</v>
      </c>
      <c r="C18" s="42">
        <v>12900</v>
      </c>
      <c r="D18" s="254">
        <v>4.479539961663472</v>
      </c>
      <c r="E18" s="42">
        <v>78</v>
      </c>
      <c r="F18" s="254">
        <v>3.4346103038309117</v>
      </c>
      <c r="G18" s="254">
        <v>0.6046511627906976</v>
      </c>
    </row>
    <row r="19" spans="2:7" ht="12.75">
      <c r="B19" s="81" t="s">
        <v>24</v>
      </c>
      <c r="C19" s="42">
        <v>11502</v>
      </c>
      <c r="D19" s="254">
        <v>3.9940828402366866</v>
      </c>
      <c r="E19" s="42">
        <v>161</v>
      </c>
      <c r="F19" s="254">
        <v>7.089387934830471</v>
      </c>
      <c r="G19" s="254">
        <v>1.399756564075813</v>
      </c>
    </row>
    <row r="20" spans="2:7" ht="12.75">
      <c r="B20" s="81" t="s">
        <v>25</v>
      </c>
      <c r="C20" s="42">
        <v>8901</v>
      </c>
      <c r="D20" s="254">
        <v>3.0908825735477956</v>
      </c>
      <c r="E20" s="42">
        <v>266</v>
      </c>
      <c r="F20" s="254">
        <v>11.712901805372084</v>
      </c>
      <c r="G20" s="254">
        <v>2.9884282664869115</v>
      </c>
    </row>
    <row r="21" spans="2:7" ht="12.75">
      <c r="B21" s="81" t="s">
        <v>26</v>
      </c>
      <c r="C21" s="42">
        <v>6595</v>
      </c>
      <c r="D21" s="254">
        <v>2.2901213990054727</v>
      </c>
      <c r="E21" s="42">
        <v>538</v>
      </c>
      <c r="F21" s="254">
        <v>23.690004403346542</v>
      </c>
      <c r="G21" s="254">
        <v>8.157695223654283</v>
      </c>
    </row>
    <row r="22" spans="2:7" ht="12.75">
      <c r="B22" s="81" t="s">
        <v>27</v>
      </c>
      <c r="C22" s="42">
        <v>3212</v>
      </c>
      <c r="D22" s="254">
        <v>1.1153707253382226</v>
      </c>
      <c r="E22" s="42">
        <v>588</v>
      </c>
      <c r="F22" s="254">
        <v>25.891677675033026</v>
      </c>
      <c r="G22" s="254">
        <v>18.306351183063512</v>
      </c>
    </row>
    <row r="23" spans="2:7" ht="12.75">
      <c r="B23" s="81" t="s">
        <v>35</v>
      </c>
      <c r="C23" s="46">
        <v>1736</v>
      </c>
      <c r="D23" s="255">
        <v>0.6028280134455649</v>
      </c>
      <c r="E23" s="46">
        <v>561</v>
      </c>
      <c r="F23" s="255">
        <v>24.702774108322327</v>
      </c>
      <c r="G23" s="255">
        <v>32.315668202764975</v>
      </c>
    </row>
    <row r="24" spans="2:7" ht="12.75">
      <c r="B24" s="165"/>
      <c r="C24" s="390">
        <v>2008</v>
      </c>
      <c r="D24" s="391"/>
      <c r="E24" s="391"/>
      <c r="F24" s="391"/>
      <c r="G24" s="392"/>
    </row>
    <row r="25" spans="2:7" ht="12.75">
      <c r="B25" s="43" t="s">
        <v>2</v>
      </c>
      <c r="C25" s="44">
        <v>303241</v>
      </c>
      <c r="D25" s="252">
        <v>100</v>
      </c>
      <c r="E25" s="44">
        <v>2481</v>
      </c>
      <c r="F25" s="252">
        <v>100</v>
      </c>
      <c r="G25" s="252">
        <v>0.8181611325645278</v>
      </c>
    </row>
    <row r="26" spans="2:7" ht="12.75">
      <c r="B26" s="81" t="s">
        <v>22</v>
      </c>
      <c r="C26" s="45">
        <v>253188</v>
      </c>
      <c r="D26" s="253">
        <v>83.4939866310954</v>
      </c>
      <c r="E26" s="45">
        <v>77</v>
      </c>
      <c r="F26" s="253">
        <v>3.1035872632003225</v>
      </c>
      <c r="G26" s="253">
        <v>0.030412183831777177</v>
      </c>
    </row>
    <row r="27" spans="2:7" ht="12.75">
      <c r="B27" s="81" t="s">
        <v>23</v>
      </c>
      <c r="C27" s="42">
        <v>14893</v>
      </c>
      <c r="D27" s="254">
        <v>4.911275190360143</v>
      </c>
      <c r="E27" s="42">
        <v>81</v>
      </c>
      <c r="F27" s="254">
        <v>3.2648125755743655</v>
      </c>
      <c r="G27" s="254">
        <v>0.5438796750151078</v>
      </c>
    </row>
    <row r="28" spans="2:7" ht="12.75">
      <c r="B28" s="81" t="s">
        <v>24</v>
      </c>
      <c r="C28" s="42">
        <v>12149</v>
      </c>
      <c r="D28" s="254">
        <v>4.006384360953829</v>
      </c>
      <c r="E28" s="42">
        <v>164</v>
      </c>
      <c r="F28" s="254">
        <v>6.610237807335752</v>
      </c>
      <c r="G28" s="254">
        <v>1.349905342003457</v>
      </c>
    </row>
    <row r="29" spans="2:7" ht="12.75">
      <c r="B29" s="81" t="s">
        <v>25</v>
      </c>
      <c r="C29" s="42">
        <v>9964</v>
      </c>
      <c r="D29" s="254">
        <v>3.2858353586751132</v>
      </c>
      <c r="E29" s="42">
        <v>303</v>
      </c>
      <c r="F29" s="254">
        <v>12.212817412333736</v>
      </c>
      <c r="G29" s="254">
        <v>3.0409474106784424</v>
      </c>
    </row>
    <row r="30" spans="2:7" ht="12.75">
      <c r="B30" s="81" t="s">
        <v>26</v>
      </c>
      <c r="C30" s="42">
        <v>7009</v>
      </c>
      <c r="D30" s="254">
        <v>2.3113629093691155</v>
      </c>
      <c r="E30" s="42">
        <v>571</v>
      </c>
      <c r="F30" s="254">
        <v>23.0149133413946</v>
      </c>
      <c r="G30" s="254">
        <v>8.146668568982737</v>
      </c>
    </row>
    <row r="31" spans="2:7" ht="12.75">
      <c r="B31" s="81" t="s">
        <v>27</v>
      </c>
      <c r="C31" s="42">
        <v>4121</v>
      </c>
      <c r="D31" s="254">
        <v>1.3589850976615958</v>
      </c>
      <c r="E31" s="42">
        <v>733</v>
      </c>
      <c r="F31" s="254">
        <v>29.54453849254333</v>
      </c>
      <c r="G31" s="254">
        <v>17.786944916282454</v>
      </c>
    </row>
    <row r="32" spans="2:7" ht="12.75">
      <c r="B32" s="81" t="s">
        <v>35</v>
      </c>
      <c r="C32" s="46">
        <v>1917</v>
      </c>
      <c r="D32" s="255">
        <v>0.6321704518848046</v>
      </c>
      <c r="E32" s="46">
        <v>552</v>
      </c>
      <c r="F32" s="255">
        <v>22.249093107617895</v>
      </c>
      <c r="G32" s="255">
        <v>28.794992175273865</v>
      </c>
    </row>
    <row r="33" spans="2:7" ht="12.75">
      <c r="B33" s="165"/>
      <c r="C33" s="390">
        <v>2009</v>
      </c>
      <c r="D33" s="391"/>
      <c r="E33" s="391"/>
      <c r="F33" s="391"/>
      <c r="G33" s="392"/>
    </row>
    <row r="34" spans="2:7" ht="12.75">
      <c r="B34" s="43" t="s">
        <v>2</v>
      </c>
      <c r="C34" s="44">
        <v>307392</v>
      </c>
      <c r="D34" s="252">
        <v>100</v>
      </c>
      <c r="E34" s="44">
        <v>2645</v>
      </c>
      <c r="F34" s="252">
        <v>100</v>
      </c>
      <c r="G34" s="252">
        <v>0.8604648136581303</v>
      </c>
    </row>
    <row r="35" spans="2:7" ht="12.75">
      <c r="B35" s="81" t="s">
        <v>22</v>
      </c>
      <c r="C35" s="45">
        <v>255747</v>
      </c>
      <c r="D35" s="253">
        <v>83.1989772017489</v>
      </c>
      <c r="E35" s="45">
        <v>82</v>
      </c>
      <c r="F35" s="253">
        <v>3.100189035916824</v>
      </c>
      <c r="G35" s="253">
        <v>0.03206293719965434</v>
      </c>
    </row>
    <row r="36" spans="2:7" ht="12.75">
      <c r="B36" s="81" t="s">
        <v>23</v>
      </c>
      <c r="C36" s="42">
        <v>15705</v>
      </c>
      <c r="D36" s="254">
        <v>5.109111492816989</v>
      </c>
      <c r="E36" s="42">
        <v>92</v>
      </c>
      <c r="F36" s="254">
        <v>3.4782608695652173</v>
      </c>
      <c r="G36" s="254">
        <v>0.5858007004138809</v>
      </c>
    </row>
    <row r="37" spans="2:7" ht="12.75">
      <c r="B37" s="81" t="s">
        <v>24</v>
      </c>
      <c r="C37" s="42">
        <v>12275</v>
      </c>
      <c r="D37" s="254">
        <v>3.993272433895482</v>
      </c>
      <c r="E37" s="42">
        <v>158</v>
      </c>
      <c r="F37" s="254">
        <v>5.973534971644613</v>
      </c>
      <c r="G37" s="254">
        <v>1.2871690427698574</v>
      </c>
    </row>
    <row r="38" spans="2:7" ht="12.75">
      <c r="B38" s="81" t="s">
        <v>25</v>
      </c>
      <c r="C38" s="42">
        <v>10230</v>
      </c>
      <c r="D38" s="254">
        <v>3.327998126171143</v>
      </c>
      <c r="E38" s="42">
        <v>324</v>
      </c>
      <c r="F38" s="254">
        <v>12.249527410207941</v>
      </c>
      <c r="G38" s="254">
        <v>3.167155425219941</v>
      </c>
    </row>
    <row r="39" spans="2:7" ht="12.75">
      <c r="B39" s="81" t="s">
        <v>26</v>
      </c>
      <c r="C39" s="42">
        <v>7140</v>
      </c>
      <c r="D39" s="254">
        <v>2.3227670206121176</v>
      </c>
      <c r="E39" s="42">
        <v>591</v>
      </c>
      <c r="F39" s="254">
        <v>22.344045368620037</v>
      </c>
      <c r="G39" s="254">
        <v>8.277310924369747</v>
      </c>
    </row>
    <row r="40" spans="2:7" ht="12.75">
      <c r="B40" s="81" t="s">
        <v>27</v>
      </c>
      <c r="C40" s="42">
        <v>4269</v>
      </c>
      <c r="D40" s="254">
        <v>1.3887804497189258</v>
      </c>
      <c r="E40" s="42">
        <v>780</v>
      </c>
      <c r="F40" s="254">
        <v>29.489603024574667</v>
      </c>
      <c r="G40" s="254">
        <v>18.271257905832748</v>
      </c>
    </row>
    <row r="41" spans="2:7" ht="12.75">
      <c r="B41" s="81" t="s">
        <v>35</v>
      </c>
      <c r="C41" s="46">
        <v>2026</v>
      </c>
      <c r="D41" s="255">
        <v>0.6590932750364356</v>
      </c>
      <c r="E41" s="46">
        <v>618</v>
      </c>
      <c r="F41" s="255">
        <v>23.364839319470697</v>
      </c>
      <c r="G41" s="255">
        <v>30.50345508390918</v>
      </c>
    </row>
    <row r="42" spans="2:7" ht="12.75">
      <c r="B42" s="165"/>
      <c r="C42" s="390">
        <v>2010</v>
      </c>
      <c r="D42" s="391"/>
      <c r="E42" s="391"/>
      <c r="F42" s="391"/>
      <c r="G42" s="392"/>
    </row>
    <row r="43" spans="2:7" ht="12.75">
      <c r="B43" s="43" t="s">
        <v>2</v>
      </c>
      <c r="C43" s="44">
        <v>312684</v>
      </c>
      <c r="D43" s="252">
        <v>100</v>
      </c>
      <c r="E43" s="44">
        <v>2687</v>
      </c>
      <c r="F43" s="252">
        <v>100</v>
      </c>
      <c r="G43" s="252">
        <v>0.8593340241265943</v>
      </c>
    </row>
    <row r="44" spans="2:7" ht="12.75">
      <c r="B44" s="81" t="s">
        <v>22</v>
      </c>
      <c r="C44" s="45">
        <v>259338</v>
      </c>
      <c r="D44" s="253">
        <v>82.93932532524849</v>
      </c>
      <c r="E44" s="45">
        <v>68</v>
      </c>
      <c r="F44" s="253">
        <v>2.5307033866765907</v>
      </c>
      <c r="G44" s="253">
        <v>0.026220607855385637</v>
      </c>
    </row>
    <row r="45" spans="2:7" ht="12.75">
      <c r="B45" s="81" t="s">
        <v>23</v>
      </c>
      <c r="C45" s="42">
        <v>16751</v>
      </c>
      <c r="D45" s="254">
        <v>5.357165700835348</v>
      </c>
      <c r="E45" s="42">
        <v>96</v>
      </c>
      <c r="F45" s="254">
        <v>3.5727577223669518</v>
      </c>
      <c r="G45" s="254">
        <v>0.5731001134260642</v>
      </c>
    </row>
    <row r="46" spans="2:7" ht="12.75">
      <c r="B46" s="81" t="s">
        <v>24</v>
      </c>
      <c r="C46" s="42">
        <v>12483</v>
      </c>
      <c r="D46" s="254">
        <v>3.9922093871128683</v>
      </c>
      <c r="E46" s="42">
        <v>156</v>
      </c>
      <c r="F46" s="254">
        <v>5.805731298846297</v>
      </c>
      <c r="G46" s="254">
        <v>1.2496995914443643</v>
      </c>
    </row>
    <row r="47" spans="2:7" ht="12.75">
      <c r="B47" s="81" t="s">
        <v>25</v>
      </c>
      <c r="C47" s="42">
        <v>10490</v>
      </c>
      <c r="D47" s="254">
        <v>3.3548246792288703</v>
      </c>
      <c r="E47" s="42">
        <v>334</v>
      </c>
      <c r="F47" s="254">
        <v>12.43021957573502</v>
      </c>
      <c r="G47" s="254">
        <v>3.1839847473784557</v>
      </c>
    </row>
    <row r="48" spans="2:7" ht="12.75">
      <c r="B48" s="81" t="s">
        <v>26</v>
      </c>
      <c r="C48" s="42">
        <v>7390</v>
      </c>
      <c r="D48" s="254">
        <v>2.3634084251192897</v>
      </c>
      <c r="E48" s="42">
        <v>586</v>
      </c>
      <c r="F48" s="254">
        <v>21.80870859694827</v>
      </c>
      <c r="G48" s="254">
        <v>7.929634641407307</v>
      </c>
    </row>
    <row r="49" spans="2:7" ht="12.75">
      <c r="B49" s="81" t="s">
        <v>27</v>
      </c>
      <c r="C49" s="42">
        <v>4344</v>
      </c>
      <c r="D49" s="254">
        <v>1.3892620025329085</v>
      </c>
      <c r="E49" s="42">
        <v>777</v>
      </c>
      <c r="F49" s="254">
        <v>28.91700781540752</v>
      </c>
      <c r="G49" s="254">
        <v>17.886740331491712</v>
      </c>
    </row>
    <row r="50" spans="2:7" ht="12.75">
      <c r="B50" s="81" t="s">
        <v>35</v>
      </c>
      <c r="C50" s="46">
        <v>1888</v>
      </c>
      <c r="D50" s="255">
        <v>0.6038044799222219</v>
      </c>
      <c r="E50" s="46">
        <v>670</v>
      </c>
      <c r="F50" s="255">
        <v>24.934871604019353</v>
      </c>
      <c r="G50" s="255">
        <v>35.48728813559322</v>
      </c>
    </row>
    <row r="51" spans="2:7" ht="12.75">
      <c r="B51" s="165"/>
      <c r="C51" s="390">
        <v>2011</v>
      </c>
      <c r="D51" s="391"/>
      <c r="E51" s="391"/>
      <c r="F51" s="391"/>
      <c r="G51" s="392"/>
    </row>
    <row r="52" spans="2:7" ht="12.75">
      <c r="B52" s="43" t="s">
        <v>2</v>
      </c>
      <c r="C52" s="44">
        <v>317022</v>
      </c>
      <c r="D52" s="252">
        <v>100</v>
      </c>
      <c r="E52" s="44">
        <v>2732</v>
      </c>
      <c r="F52" s="252">
        <v>100</v>
      </c>
      <c r="G52" s="252">
        <v>0.8617698456258557</v>
      </c>
    </row>
    <row r="53" spans="2:7" ht="12.75">
      <c r="B53" s="81" t="s">
        <v>22</v>
      </c>
      <c r="C53" s="45">
        <v>261757</v>
      </c>
      <c r="D53" s="253">
        <v>82.56745588634227</v>
      </c>
      <c r="E53" s="45">
        <v>61</v>
      </c>
      <c r="F53" s="253">
        <v>2.232796486090776</v>
      </c>
      <c r="G53" s="253">
        <v>0.023304056816054585</v>
      </c>
    </row>
    <row r="54" spans="2:7" ht="12.75">
      <c r="B54" s="81" t="s">
        <v>23</v>
      </c>
      <c r="C54" s="42">
        <v>17545</v>
      </c>
      <c r="D54" s="254">
        <v>5.53431623041934</v>
      </c>
      <c r="E54" s="42">
        <v>109</v>
      </c>
      <c r="F54" s="254">
        <v>3.9897510980966326</v>
      </c>
      <c r="G54" s="254">
        <v>0.6212596181248219</v>
      </c>
    </row>
    <row r="55" spans="2:7" ht="12.75">
      <c r="B55" s="81" t="s">
        <v>24</v>
      </c>
      <c r="C55" s="42">
        <v>12957</v>
      </c>
      <c r="D55" s="254">
        <v>4.087098056286314</v>
      </c>
      <c r="E55" s="42">
        <v>151</v>
      </c>
      <c r="F55" s="254">
        <v>5.527086383601757</v>
      </c>
      <c r="G55" s="254">
        <v>1.1653932237400633</v>
      </c>
    </row>
    <row r="56" spans="2:7" ht="12.75">
      <c r="B56" s="81" t="s">
        <v>25</v>
      </c>
      <c r="C56" s="42">
        <v>10664</v>
      </c>
      <c r="D56" s="254">
        <v>3.3638044047416265</v>
      </c>
      <c r="E56" s="42">
        <v>331</v>
      </c>
      <c r="F56" s="254">
        <v>12.11566617862372</v>
      </c>
      <c r="G56" s="254">
        <v>3.103900975243811</v>
      </c>
    </row>
    <row r="57" spans="2:7" ht="12.75">
      <c r="B57" s="81" t="s">
        <v>26</v>
      </c>
      <c r="C57" s="42">
        <v>7622</v>
      </c>
      <c r="D57" s="254">
        <v>2.404249547350026</v>
      </c>
      <c r="E57" s="42">
        <v>593</v>
      </c>
      <c r="F57" s="254">
        <v>21.70571010248902</v>
      </c>
      <c r="G57" s="254">
        <v>7.780110207294673</v>
      </c>
    </row>
    <row r="58" spans="2:7" ht="12.75">
      <c r="B58" s="81" t="s">
        <v>27</v>
      </c>
      <c r="C58" s="42">
        <v>4426</v>
      </c>
      <c r="D58" s="254">
        <v>1.3961176195973781</v>
      </c>
      <c r="E58" s="42">
        <v>773</v>
      </c>
      <c r="F58" s="254">
        <v>28.294289897510982</v>
      </c>
      <c r="G58" s="254">
        <v>17.46497966561229</v>
      </c>
    </row>
    <row r="59" spans="2:7" ht="12.75">
      <c r="B59" s="137" t="s">
        <v>35</v>
      </c>
      <c r="C59" s="46">
        <v>2051</v>
      </c>
      <c r="D59" s="255">
        <v>0.6469582552630417</v>
      </c>
      <c r="E59" s="46">
        <v>714</v>
      </c>
      <c r="F59" s="255">
        <v>26.13469985358712</v>
      </c>
      <c r="G59" s="255">
        <v>34.8122866894198</v>
      </c>
    </row>
    <row r="60" spans="2:7" ht="12.75">
      <c r="B60" s="165"/>
      <c r="C60" s="390">
        <v>2012</v>
      </c>
      <c r="D60" s="391"/>
      <c r="E60" s="391"/>
      <c r="F60" s="391"/>
      <c r="G60" s="392"/>
    </row>
    <row r="61" spans="2:7" ht="12.75">
      <c r="B61" s="43" t="s">
        <v>2</v>
      </c>
      <c r="C61" s="44">
        <v>321732</v>
      </c>
      <c r="D61" s="252">
        <v>100</v>
      </c>
      <c r="E61" s="44">
        <v>2821</v>
      </c>
      <c r="F61" s="252">
        <v>100</v>
      </c>
      <c r="G61" s="252">
        <v>0.8768167294518419</v>
      </c>
    </row>
    <row r="62" spans="2:7" ht="12.75">
      <c r="B62" s="138" t="s">
        <v>22</v>
      </c>
      <c r="C62" s="45">
        <v>264498</v>
      </c>
      <c r="D62" s="253">
        <v>82.21065980381186</v>
      </c>
      <c r="E62" s="45">
        <v>63</v>
      </c>
      <c r="F62" s="253">
        <v>2.2332506203473943</v>
      </c>
      <c r="G62" s="253">
        <v>0.023818705623482976</v>
      </c>
    </row>
    <row r="63" spans="2:7" ht="12.75">
      <c r="B63" s="81" t="s">
        <v>23</v>
      </c>
      <c r="C63" s="42">
        <v>18262</v>
      </c>
      <c r="D63" s="254">
        <v>5.676152822846344</v>
      </c>
      <c r="E63" s="42">
        <v>107</v>
      </c>
      <c r="F63" s="254">
        <v>3.792981212336051</v>
      </c>
      <c r="G63" s="254">
        <v>0.585916109955098</v>
      </c>
    </row>
    <row r="64" spans="2:7" ht="12.75">
      <c r="B64" s="81" t="s">
        <v>24</v>
      </c>
      <c r="C64" s="42">
        <v>13566</v>
      </c>
      <c r="D64" s="254">
        <v>4.216552907388758</v>
      </c>
      <c r="E64" s="42">
        <v>154</v>
      </c>
      <c r="F64" s="254">
        <v>5.459057071960298</v>
      </c>
      <c r="G64" s="254">
        <v>1.1351909184726523</v>
      </c>
    </row>
    <row r="65" spans="2:7" ht="12.75">
      <c r="B65" s="81" t="s">
        <v>25</v>
      </c>
      <c r="C65" s="42">
        <v>10762</v>
      </c>
      <c r="D65" s="254">
        <v>3.3450200788233686</v>
      </c>
      <c r="E65" s="42">
        <v>315</v>
      </c>
      <c r="F65" s="254">
        <v>11.166253101736972</v>
      </c>
      <c r="G65" s="254">
        <v>2.92696524809515</v>
      </c>
    </row>
    <row r="66" spans="2:7" ht="12.75">
      <c r="B66" s="81" t="s">
        <v>26</v>
      </c>
      <c r="C66" s="42">
        <v>7992</v>
      </c>
      <c r="D66" s="254">
        <v>2.484055052030883</v>
      </c>
      <c r="E66" s="42">
        <v>607</v>
      </c>
      <c r="F66" s="254">
        <v>21.51719248493442</v>
      </c>
      <c r="G66" s="254">
        <v>7.595095095095095</v>
      </c>
    </row>
    <row r="67" spans="2:7" ht="12.75">
      <c r="B67" s="81" t="s">
        <v>27</v>
      </c>
      <c r="C67" s="42">
        <v>4480</v>
      </c>
      <c r="D67" s="254">
        <v>1.392463292429724</v>
      </c>
      <c r="E67" s="42">
        <v>811</v>
      </c>
      <c r="F67" s="254">
        <v>28.748670684154554</v>
      </c>
      <c r="G67" s="254">
        <v>18.10267857142857</v>
      </c>
    </row>
    <row r="68" spans="2:7" ht="12.75">
      <c r="B68" s="139" t="s">
        <v>35</v>
      </c>
      <c r="C68" s="46">
        <v>2172</v>
      </c>
      <c r="D68" s="255">
        <v>0.6750960426690538</v>
      </c>
      <c r="E68" s="46">
        <v>764</v>
      </c>
      <c r="F68" s="255">
        <v>27.08259482453031</v>
      </c>
      <c r="G68" s="255">
        <v>35.17495395948435</v>
      </c>
    </row>
    <row r="69" spans="2:7" ht="12.75">
      <c r="B69" s="165"/>
      <c r="C69" s="391">
        <v>2013</v>
      </c>
      <c r="D69" s="391"/>
      <c r="E69" s="391"/>
      <c r="F69" s="391"/>
      <c r="G69" s="392"/>
    </row>
    <row r="70" spans="2:7" ht="12.75">
      <c r="B70" s="43" t="s">
        <v>2</v>
      </c>
      <c r="C70" s="44">
        <v>327011</v>
      </c>
      <c r="D70" s="252">
        <v>100</v>
      </c>
      <c r="E70" s="44">
        <v>2859</v>
      </c>
      <c r="F70" s="252">
        <v>100</v>
      </c>
      <c r="G70" s="252">
        <v>0.874282516490271</v>
      </c>
    </row>
    <row r="71" spans="2:7" ht="12.75">
      <c r="B71" s="138" t="s">
        <v>22</v>
      </c>
      <c r="C71" s="45">
        <v>267770</v>
      </c>
      <c r="D71" s="253">
        <v>81.88409564204262</v>
      </c>
      <c r="E71" s="45">
        <v>69</v>
      </c>
      <c r="F71" s="253">
        <v>2.413431269674711</v>
      </c>
      <c r="G71" s="253">
        <v>0.02576838331403817</v>
      </c>
    </row>
    <row r="72" spans="2:7" ht="12.75">
      <c r="B72" s="81" t="s">
        <v>23</v>
      </c>
      <c r="C72" s="42">
        <v>18723</v>
      </c>
      <c r="D72" s="254">
        <v>5.725495472629361</v>
      </c>
      <c r="E72" s="42">
        <v>92</v>
      </c>
      <c r="F72" s="254">
        <v>3.217908359566282</v>
      </c>
      <c r="G72" s="254">
        <v>0.49137424558030235</v>
      </c>
    </row>
    <row r="73" spans="2:7" ht="12.75">
      <c r="B73" s="81" t="s">
        <v>24</v>
      </c>
      <c r="C73" s="42">
        <v>14406</v>
      </c>
      <c r="D73" s="254">
        <v>4.405356394739015</v>
      </c>
      <c r="E73" s="42">
        <v>161</v>
      </c>
      <c r="F73" s="254">
        <v>5.631339629240993</v>
      </c>
      <c r="G73" s="254">
        <v>1.1175898931000972</v>
      </c>
    </row>
    <row r="74" spans="2:7" ht="12.75">
      <c r="B74" s="81" t="s">
        <v>25</v>
      </c>
      <c r="C74" s="42">
        <v>10984</v>
      </c>
      <c r="D74" s="254">
        <v>3.3589084159248466</v>
      </c>
      <c r="E74" s="42">
        <v>336</v>
      </c>
      <c r="F74" s="254">
        <v>11.752360965372507</v>
      </c>
      <c r="G74" s="254">
        <v>3.058994901675164</v>
      </c>
    </row>
    <row r="75" spans="2:7" ht="12.75">
      <c r="B75" s="81" t="s">
        <v>26</v>
      </c>
      <c r="C75" s="42">
        <v>8178</v>
      </c>
      <c r="D75" s="254">
        <v>2.5008333053016565</v>
      </c>
      <c r="E75" s="42">
        <v>592</v>
      </c>
      <c r="F75" s="254">
        <v>20.706540748513465</v>
      </c>
      <c r="G75" s="254">
        <v>7.238933724627048</v>
      </c>
    </row>
    <row r="76" spans="2:7" ht="12.75">
      <c r="B76" s="81" t="s">
        <v>27</v>
      </c>
      <c r="C76" s="42">
        <v>4643</v>
      </c>
      <c r="D76" s="254">
        <v>1.419829913978429</v>
      </c>
      <c r="E76" s="42">
        <v>793</v>
      </c>
      <c r="F76" s="254">
        <v>27.736970968870235</v>
      </c>
      <c r="G76" s="254">
        <v>17.079474477708377</v>
      </c>
    </row>
    <row r="77" spans="2:7" ht="12.75">
      <c r="B77" s="139" t="s">
        <v>35</v>
      </c>
      <c r="C77" s="46">
        <v>2307</v>
      </c>
      <c r="D77" s="255">
        <v>0.7054808553840697</v>
      </c>
      <c r="E77" s="46">
        <v>816</v>
      </c>
      <c r="F77" s="255">
        <v>28.541448058761805</v>
      </c>
      <c r="G77" s="255">
        <v>35.370611183355</v>
      </c>
    </row>
    <row r="78" spans="2:7" ht="12.75">
      <c r="B78" s="165"/>
      <c r="C78" s="391">
        <v>2014</v>
      </c>
      <c r="D78" s="391"/>
      <c r="E78" s="391"/>
      <c r="F78" s="391"/>
      <c r="G78" s="392"/>
    </row>
    <row r="79" spans="2:7" ht="12.75">
      <c r="B79" s="43" t="s">
        <v>2</v>
      </c>
      <c r="C79" s="44">
        <v>331763</v>
      </c>
      <c r="D79" s="252">
        <v>100</v>
      </c>
      <c r="E79" s="44">
        <v>2868</v>
      </c>
      <c r="F79" s="252">
        <v>100</v>
      </c>
      <c r="G79" s="252">
        <v>0.8644725300892504</v>
      </c>
    </row>
    <row r="80" spans="2:7" ht="12.75">
      <c r="B80" s="138" t="s">
        <v>22</v>
      </c>
      <c r="C80" s="45">
        <v>270514</v>
      </c>
      <c r="D80" s="253">
        <v>81.53832705877389</v>
      </c>
      <c r="E80" s="45">
        <v>58</v>
      </c>
      <c r="F80" s="253">
        <v>2.0223152022315203</v>
      </c>
      <c r="G80" s="253">
        <v>0.021440664808475715</v>
      </c>
    </row>
    <row r="81" spans="2:7" ht="12.75">
      <c r="B81" s="81" t="s">
        <v>23</v>
      </c>
      <c r="C81" s="42">
        <v>19092</v>
      </c>
      <c r="D81" s="254">
        <v>5.754710440887019</v>
      </c>
      <c r="E81" s="42">
        <v>81</v>
      </c>
      <c r="F81" s="254">
        <v>2.8242677824267783</v>
      </c>
      <c r="G81" s="254">
        <v>0.4242614707730987</v>
      </c>
    </row>
    <row r="82" spans="2:7" ht="12.75">
      <c r="B82" s="81" t="s">
        <v>24</v>
      </c>
      <c r="C82" s="42">
        <v>15263</v>
      </c>
      <c r="D82" s="254">
        <v>4.600573300820164</v>
      </c>
      <c r="E82" s="42">
        <v>166</v>
      </c>
      <c r="F82" s="254">
        <v>5.788005578800558</v>
      </c>
      <c r="G82" s="254">
        <v>1.087597457904737</v>
      </c>
    </row>
    <row r="83" spans="2:7" ht="12.75">
      <c r="B83" s="81" t="s">
        <v>25</v>
      </c>
      <c r="C83" s="42">
        <v>11162</v>
      </c>
      <c r="D83" s="254">
        <v>3.364449923590033</v>
      </c>
      <c r="E83" s="42">
        <v>322</v>
      </c>
      <c r="F83" s="254">
        <v>11.227336122733613</v>
      </c>
      <c r="G83" s="254">
        <v>2.8847876724601327</v>
      </c>
    </row>
    <row r="84" spans="2:7" ht="12.75">
      <c r="B84" s="81" t="s">
        <v>26</v>
      </c>
      <c r="C84" s="42">
        <v>8492</v>
      </c>
      <c r="D84" s="254">
        <v>2.559658551435814</v>
      </c>
      <c r="E84" s="42">
        <v>602</v>
      </c>
      <c r="F84" s="254">
        <v>20.99023709902371</v>
      </c>
      <c r="G84" s="254">
        <v>7.089024964672633</v>
      </c>
    </row>
    <row r="85" spans="2:7" ht="12.75">
      <c r="B85" s="81" t="s">
        <v>27</v>
      </c>
      <c r="C85" s="42">
        <v>4799</v>
      </c>
      <c r="D85" s="254">
        <v>1.4465145299505973</v>
      </c>
      <c r="E85" s="42">
        <v>801</v>
      </c>
      <c r="F85" s="254">
        <v>27.92887029288703</v>
      </c>
      <c r="G85" s="254">
        <v>16.69097728693478</v>
      </c>
    </row>
    <row r="86" spans="2:7" ht="12.75">
      <c r="B86" s="139" t="s">
        <v>35</v>
      </c>
      <c r="C86" s="46">
        <v>2441</v>
      </c>
      <c r="D86" s="255">
        <v>0.7357661945424897</v>
      </c>
      <c r="E86" s="46">
        <v>838</v>
      </c>
      <c r="F86" s="255">
        <v>29.218967921896795</v>
      </c>
      <c r="G86" s="255">
        <v>34.33019254403933</v>
      </c>
    </row>
    <row r="87" spans="2:7" ht="12.75">
      <c r="B87" s="165"/>
      <c r="C87" s="391">
        <v>2015</v>
      </c>
      <c r="D87" s="391"/>
      <c r="E87" s="391"/>
      <c r="F87" s="391"/>
      <c r="G87" s="392"/>
    </row>
    <row r="88" spans="2:7" ht="12.75">
      <c r="B88" s="43" t="s">
        <v>2</v>
      </c>
      <c r="C88" s="44">
        <v>335696</v>
      </c>
      <c r="D88" s="252">
        <v>100</v>
      </c>
      <c r="E88" s="44">
        <v>2974</v>
      </c>
      <c r="F88" s="252">
        <v>100</v>
      </c>
      <c r="G88" s="252">
        <v>0.8859205948238883</v>
      </c>
    </row>
    <row r="89" spans="2:7" ht="12.75">
      <c r="B89" s="138" t="s">
        <v>22</v>
      </c>
      <c r="C89" s="45">
        <v>272760</v>
      </c>
      <c r="D89" s="253">
        <v>81.25208521996092</v>
      </c>
      <c r="E89" s="45">
        <v>66</v>
      </c>
      <c r="F89" s="253">
        <v>2.219233355749832</v>
      </c>
      <c r="G89" s="253">
        <v>0.024197096348438186</v>
      </c>
    </row>
    <row r="90" spans="2:7" ht="12.75">
      <c r="B90" s="81" t="s">
        <v>23</v>
      </c>
      <c r="C90" s="42">
        <v>19406</v>
      </c>
      <c r="D90" s="254">
        <v>5.78082550879367</v>
      </c>
      <c r="E90" s="42">
        <v>89</v>
      </c>
      <c r="F90" s="254">
        <v>2.992602555480834</v>
      </c>
      <c r="G90" s="254">
        <v>0.45862104503761725</v>
      </c>
    </row>
    <row r="91" spans="2:7" ht="12.75">
      <c r="B91" s="81" t="s">
        <v>24</v>
      </c>
      <c r="C91" s="42">
        <v>16032</v>
      </c>
      <c r="D91" s="254">
        <v>4.775749487631667</v>
      </c>
      <c r="E91" s="42">
        <v>167</v>
      </c>
      <c r="F91" s="254">
        <v>5.615332885003363</v>
      </c>
      <c r="G91" s="254">
        <v>1.0416666666666665</v>
      </c>
    </row>
    <row r="92" spans="2:7" ht="12.75">
      <c r="B92" s="81" t="s">
        <v>25</v>
      </c>
      <c r="C92" s="42">
        <v>11306</v>
      </c>
      <c r="D92" s="254">
        <v>3.3679281254468325</v>
      </c>
      <c r="E92" s="42">
        <v>317</v>
      </c>
      <c r="F92" s="254">
        <v>10.659045057162071</v>
      </c>
      <c r="G92" s="254">
        <v>2.803820980010614</v>
      </c>
    </row>
    <row r="93" spans="2:7" ht="12.75">
      <c r="B93" s="81" t="s">
        <v>26</v>
      </c>
      <c r="C93" s="42">
        <v>8646</v>
      </c>
      <c r="D93" s="254">
        <v>2.575544540298365</v>
      </c>
      <c r="E93" s="42">
        <v>601</v>
      </c>
      <c r="F93" s="254">
        <v>20.208473436449225</v>
      </c>
      <c r="G93" s="254">
        <v>6.9511913023363405</v>
      </c>
    </row>
    <row r="94" spans="2:7" ht="12.75">
      <c r="B94" s="81" t="s">
        <v>27</v>
      </c>
      <c r="C94" s="42">
        <v>5009</v>
      </c>
      <c r="D94" s="254">
        <v>1.4921238263190506</v>
      </c>
      <c r="E94" s="42">
        <v>843</v>
      </c>
      <c r="F94" s="254">
        <v>28.34566240753194</v>
      </c>
      <c r="G94" s="254">
        <v>16.82970652824915</v>
      </c>
    </row>
    <row r="95" spans="2:7" ht="12.75">
      <c r="B95" s="139" t="s">
        <v>35</v>
      </c>
      <c r="C95" s="46">
        <v>2537</v>
      </c>
      <c r="D95" s="255">
        <v>0.7557432915494972</v>
      </c>
      <c r="E95" s="46">
        <v>891</v>
      </c>
      <c r="F95" s="255">
        <v>29.95965030262273</v>
      </c>
      <c r="G95" s="255">
        <v>35.12022073314939</v>
      </c>
    </row>
    <row r="96" spans="2:7" ht="12.75">
      <c r="B96" s="165"/>
      <c r="C96" s="391">
        <v>2016</v>
      </c>
      <c r="D96" s="391"/>
      <c r="E96" s="391"/>
      <c r="F96" s="391"/>
      <c r="G96" s="392"/>
    </row>
    <row r="97" spans="2:7" ht="12.75">
      <c r="B97" s="43" t="s">
        <v>2</v>
      </c>
      <c r="C97" s="44">
        <v>339776</v>
      </c>
      <c r="D97" s="252">
        <v>100</v>
      </c>
      <c r="E97" s="44">
        <v>2988</v>
      </c>
      <c r="F97" s="252">
        <v>100</v>
      </c>
      <c r="G97" s="252">
        <v>0.8794029007346016</v>
      </c>
    </row>
    <row r="98" spans="2:7" ht="12.75">
      <c r="B98" s="138" t="s">
        <v>22</v>
      </c>
      <c r="C98" s="45">
        <v>274652</v>
      </c>
      <c r="D98" s="120">
        <v>80.83325485025429</v>
      </c>
      <c r="E98" s="45">
        <v>68</v>
      </c>
      <c r="F98" s="120">
        <v>2.27576974564926</v>
      </c>
      <c r="G98" s="253">
        <v>0.02475860361475613</v>
      </c>
    </row>
    <row r="99" spans="2:7" ht="12.75">
      <c r="B99" s="81" t="s">
        <v>23</v>
      </c>
      <c r="C99" s="42">
        <v>19319</v>
      </c>
      <c r="D99" s="292">
        <v>5.68580476549256</v>
      </c>
      <c r="E99" s="42">
        <v>88</v>
      </c>
      <c r="F99" s="292">
        <v>2.9451137884872827</v>
      </c>
      <c r="G99" s="254">
        <v>0.45551011957140636</v>
      </c>
    </row>
    <row r="100" spans="2:7" ht="12.75">
      <c r="B100" s="81" t="s">
        <v>24</v>
      </c>
      <c r="C100" s="42">
        <v>16736</v>
      </c>
      <c r="D100" s="292">
        <v>4.925598041062347</v>
      </c>
      <c r="E100" s="42">
        <v>171</v>
      </c>
      <c r="F100" s="292">
        <v>5.72289156626506</v>
      </c>
      <c r="G100" s="254">
        <v>1.0217495219885278</v>
      </c>
    </row>
    <row r="101" spans="2:7" ht="12.75">
      <c r="B101" s="81" t="s">
        <v>25</v>
      </c>
      <c r="C101" s="42">
        <v>11795</v>
      </c>
      <c r="D101" s="292">
        <v>3.471404690148804</v>
      </c>
      <c r="E101" s="42">
        <v>301</v>
      </c>
      <c r="F101" s="292">
        <v>10.073627844712181</v>
      </c>
      <c r="G101" s="254">
        <v>2.5519287833827895</v>
      </c>
    </row>
    <row r="102" spans="2:7" ht="12.75">
      <c r="B102" s="81" t="s">
        <v>26</v>
      </c>
      <c r="C102" s="42">
        <v>8813</v>
      </c>
      <c r="D102" s="292">
        <v>2.593767658692786</v>
      </c>
      <c r="E102" s="42">
        <v>596</v>
      </c>
      <c r="F102" s="292">
        <v>19.946452476572958</v>
      </c>
      <c r="G102" s="254">
        <v>6.762736865993419</v>
      </c>
    </row>
    <row r="103" spans="2:7" ht="12.75">
      <c r="B103" s="81" t="s">
        <v>27</v>
      </c>
      <c r="C103" s="42">
        <v>5213</v>
      </c>
      <c r="D103" s="292">
        <v>1.5342460915426634</v>
      </c>
      <c r="E103" s="42">
        <v>839</v>
      </c>
      <c r="F103" s="292">
        <v>28.078982597054885</v>
      </c>
      <c r="G103" s="254">
        <v>16.09437943602532</v>
      </c>
    </row>
    <row r="104" spans="2:7" ht="12.75">
      <c r="B104" s="139" t="s">
        <v>35</v>
      </c>
      <c r="C104" s="46">
        <v>2648</v>
      </c>
      <c r="D104" s="121">
        <v>0.7793369749482012</v>
      </c>
      <c r="E104" s="46">
        <v>925</v>
      </c>
      <c r="F104" s="121">
        <v>30.957161981258366</v>
      </c>
      <c r="G104" s="255">
        <v>34.93202416918429</v>
      </c>
    </row>
    <row r="105" spans="2:7" ht="12.75">
      <c r="B105" s="165"/>
      <c r="C105" s="391">
        <v>2017</v>
      </c>
      <c r="D105" s="391"/>
      <c r="E105" s="391"/>
      <c r="F105" s="391"/>
      <c r="G105" s="392"/>
    </row>
    <row r="106" spans="2:7" ht="12.75">
      <c r="B106" s="43" t="s">
        <v>2</v>
      </c>
      <c r="C106" s="44">
        <v>341463</v>
      </c>
      <c r="D106" s="252">
        <v>100</v>
      </c>
      <c r="E106" s="44">
        <v>3084</v>
      </c>
      <c r="F106" s="252">
        <v>100</v>
      </c>
      <c r="G106" s="252">
        <v>0.9031725252809236</v>
      </c>
    </row>
    <row r="107" spans="2:7" ht="12.75">
      <c r="B107" s="138" t="s">
        <v>22</v>
      </c>
      <c r="C107" s="45">
        <v>275464</v>
      </c>
      <c r="D107" s="120">
        <v>80.67169795849037</v>
      </c>
      <c r="E107" s="45">
        <v>59</v>
      </c>
      <c r="F107" s="120">
        <v>1.913099870298314</v>
      </c>
      <c r="G107" s="253">
        <v>0.02141840676095606</v>
      </c>
    </row>
    <row r="108" spans="2:7" ht="12.75">
      <c r="B108" s="81" t="s">
        <v>23</v>
      </c>
      <c r="C108" s="42">
        <v>19176</v>
      </c>
      <c r="D108" s="292">
        <v>5.61583539065726</v>
      </c>
      <c r="E108" s="42">
        <v>92</v>
      </c>
      <c r="F108" s="292">
        <v>2.9831387808041505</v>
      </c>
      <c r="G108" s="254">
        <v>0.47976637463496036</v>
      </c>
    </row>
    <row r="109" spans="2:7" ht="12.75">
      <c r="B109" s="81" t="s">
        <v>24</v>
      </c>
      <c r="C109" s="42">
        <v>17406</v>
      </c>
      <c r="D109" s="292">
        <v>5.09747761836568</v>
      </c>
      <c r="E109" s="42">
        <v>197</v>
      </c>
      <c r="F109" s="292">
        <v>6.387808041504539</v>
      </c>
      <c r="G109" s="254">
        <v>1.1317936343789499</v>
      </c>
    </row>
    <row r="110" spans="2:7" ht="12.75">
      <c r="B110" s="81" t="s">
        <v>25</v>
      </c>
      <c r="C110" s="42">
        <v>12281</v>
      </c>
      <c r="D110" s="292">
        <v>3.5965829387078543</v>
      </c>
      <c r="E110" s="42">
        <v>314</v>
      </c>
      <c r="F110" s="292">
        <v>10.181582360570687</v>
      </c>
      <c r="G110" s="254">
        <v>2.5567950492630893</v>
      </c>
    </row>
    <row r="111" spans="2:7" ht="12.75">
      <c r="B111" s="81" t="s">
        <v>26</v>
      </c>
      <c r="C111" s="42">
        <v>8880</v>
      </c>
      <c r="D111" s="292">
        <v>2.6005745864119976</v>
      </c>
      <c r="E111" s="42">
        <v>622</v>
      </c>
      <c r="F111" s="292">
        <v>20.168612191958495</v>
      </c>
      <c r="G111" s="254">
        <v>7.004504504504505</v>
      </c>
    </row>
    <row r="112" spans="2:7" ht="12.75">
      <c r="B112" s="81" t="s">
        <v>27</v>
      </c>
      <c r="C112" s="42">
        <v>5561</v>
      </c>
      <c r="D112" s="292">
        <v>1.6285805489906668</v>
      </c>
      <c r="E112" s="42">
        <v>844</v>
      </c>
      <c r="F112" s="292">
        <v>27.367055771725035</v>
      </c>
      <c r="G112" s="254">
        <v>15.17712641611221</v>
      </c>
    </row>
    <row r="113" spans="2:7" ht="12.75">
      <c r="B113" s="139" t="s">
        <v>35</v>
      </c>
      <c r="C113" s="46">
        <v>2695</v>
      </c>
      <c r="D113" s="121">
        <v>0.7892509583761637</v>
      </c>
      <c r="E113" s="46">
        <v>956</v>
      </c>
      <c r="F113" s="121">
        <v>30.99870298313878</v>
      </c>
      <c r="G113" s="255">
        <v>35.473098330241186</v>
      </c>
    </row>
    <row r="114" spans="2:7" ht="12.75">
      <c r="B114" s="165"/>
      <c r="C114" s="391">
        <v>2018</v>
      </c>
      <c r="D114" s="391"/>
      <c r="E114" s="391"/>
      <c r="F114" s="391"/>
      <c r="G114" s="392"/>
    </row>
    <row r="115" spans="2:7" ht="12.75">
      <c r="B115" s="43" t="s">
        <v>2</v>
      </c>
      <c r="C115" s="44">
        <v>343955</v>
      </c>
      <c r="D115" s="252">
        <v>100</v>
      </c>
      <c r="E115" s="44">
        <v>3098</v>
      </c>
      <c r="F115" s="252">
        <v>100</v>
      </c>
      <c r="G115" s="252">
        <v>0.9006992193746275</v>
      </c>
    </row>
    <row r="116" spans="2:7" ht="12.75">
      <c r="B116" s="138" t="s">
        <v>22</v>
      </c>
      <c r="C116" s="45">
        <v>276505</v>
      </c>
      <c r="D116" s="120">
        <v>80.3898765826925</v>
      </c>
      <c r="E116" s="45">
        <v>48</v>
      </c>
      <c r="F116" s="339">
        <v>1.5493867010974822</v>
      </c>
      <c r="G116" s="253">
        <v>0.017359541418780853</v>
      </c>
    </row>
    <row r="117" spans="2:7" ht="12.75">
      <c r="B117" s="81" t="s">
        <v>23</v>
      </c>
      <c r="C117" s="42">
        <v>18972</v>
      </c>
      <c r="D117" s="292">
        <v>5.515837827622799</v>
      </c>
      <c r="E117" s="42">
        <v>104</v>
      </c>
      <c r="F117" s="340">
        <v>3.357004519044545</v>
      </c>
      <c r="G117" s="254">
        <v>0.5481762597512123</v>
      </c>
    </row>
    <row r="118" spans="2:7" ht="12.75">
      <c r="B118" s="81" t="s">
        <v>24</v>
      </c>
      <c r="C118" s="42">
        <v>17900</v>
      </c>
      <c r="D118" s="292">
        <v>5.204169150034161</v>
      </c>
      <c r="E118" s="42">
        <v>186</v>
      </c>
      <c r="F118" s="340">
        <v>6.003873466752744</v>
      </c>
      <c r="G118" s="254">
        <v>1.0391061452513968</v>
      </c>
    </row>
    <row r="119" spans="2:7" ht="12.75">
      <c r="B119" s="81" t="s">
        <v>25</v>
      </c>
      <c r="C119" s="42">
        <v>13008</v>
      </c>
      <c r="D119" s="292">
        <v>3.7818900728292943</v>
      </c>
      <c r="E119" s="42">
        <v>329</v>
      </c>
      <c r="F119" s="340">
        <v>10.619754680438993</v>
      </c>
      <c r="G119" s="254">
        <v>2.5292127921279213</v>
      </c>
    </row>
    <row r="120" spans="2:7" ht="12.75">
      <c r="B120" s="81" t="s">
        <v>26</v>
      </c>
      <c r="C120" s="42">
        <v>9004</v>
      </c>
      <c r="D120" s="292">
        <v>2.617784303179195</v>
      </c>
      <c r="E120" s="42">
        <v>566</v>
      </c>
      <c r="F120" s="340">
        <v>18.26985151710781</v>
      </c>
      <c r="G120" s="254">
        <v>6.286095068858286</v>
      </c>
    </row>
    <row r="121" spans="2:7" ht="12.75">
      <c r="B121" s="81" t="s">
        <v>27</v>
      </c>
      <c r="C121" s="42">
        <v>5733</v>
      </c>
      <c r="D121" s="292">
        <v>1.6667878065444608</v>
      </c>
      <c r="E121" s="42">
        <v>891</v>
      </c>
      <c r="F121" s="340">
        <v>28.760490639122015</v>
      </c>
      <c r="G121" s="254">
        <v>15.541601255886969</v>
      </c>
    </row>
    <row r="122" spans="2:7" s="57" customFormat="1" ht="12.75" customHeight="1">
      <c r="B122" s="139" t="s">
        <v>35</v>
      </c>
      <c r="C122" s="46">
        <v>2833</v>
      </c>
      <c r="D122" s="121">
        <v>0.8236542570975854</v>
      </c>
      <c r="E122" s="46">
        <v>974</v>
      </c>
      <c r="F122" s="341">
        <v>31.43963847643641</v>
      </c>
      <c r="G122" s="255">
        <v>34.380515354747615</v>
      </c>
    </row>
    <row r="123" spans="2:7" s="57" customFormat="1" ht="12.75" customHeight="1">
      <c r="B123" s="165"/>
      <c r="C123" s="391">
        <v>2019</v>
      </c>
      <c r="D123" s="391"/>
      <c r="E123" s="391"/>
      <c r="F123" s="391"/>
      <c r="G123" s="392"/>
    </row>
    <row r="124" spans="2:7" s="57" customFormat="1" ht="12.75" customHeight="1">
      <c r="B124" s="43" t="s">
        <v>2</v>
      </c>
      <c r="C124" s="44">
        <v>345525</v>
      </c>
      <c r="D124" s="252">
        <v>100</v>
      </c>
      <c r="E124" s="44">
        <v>3134</v>
      </c>
      <c r="F124" s="252">
        <v>100</v>
      </c>
      <c r="G124" s="252">
        <v>0.9070255408436436</v>
      </c>
    </row>
    <row r="125" spans="2:7" s="57" customFormat="1" ht="12.75" customHeight="1">
      <c r="B125" s="138" t="s">
        <v>22</v>
      </c>
      <c r="C125" s="45">
        <v>276690</v>
      </c>
      <c r="D125" s="120">
        <v>80.07814195789017</v>
      </c>
      <c r="E125" s="45">
        <v>42</v>
      </c>
      <c r="F125" s="339">
        <v>1.3401403956604978</v>
      </c>
      <c r="G125" s="253">
        <v>0.015179442697603818</v>
      </c>
    </row>
    <row r="126" spans="2:7" s="57" customFormat="1" ht="12.75" customHeight="1">
      <c r="B126" s="81" t="s">
        <v>23</v>
      </c>
      <c r="C126" s="42">
        <v>18934</v>
      </c>
      <c r="D126" s="292">
        <v>5.479777150712684</v>
      </c>
      <c r="E126" s="42">
        <v>93</v>
      </c>
      <c r="F126" s="340">
        <v>2.967453733248245</v>
      </c>
      <c r="G126" s="254">
        <v>0.49117988803211154</v>
      </c>
    </row>
    <row r="127" spans="2:7" s="57" customFormat="1" ht="12.75" customHeight="1">
      <c r="B127" s="81" t="s">
        <v>24</v>
      </c>
      <c r="C127" s="42">
        <v>18160</v>
      </c>
      <c r="D127" s="292">
        <v>5.255770204760871</v>
      </c>
      <c r="E127" s="42">
        <v>187</v>
      </c>
      <c r="F127" s="340">
        <v>5.966815571155073</v>
      </c>
      <c r="G127" s="254">
        <v>1.029735682819383</v>
      </c>
    </row>
    <row r="128" spans="2:7" s="57" customFormat="1" ht="12.75" customHeight="1">
      <c r="B128" s="81" t="s">
        <v>25</v>
      </c>
      <c r="C128" s="42">
        <v>13706</v>
      </c>
      <c r="D128" s="292">
        <v>3.966717314231966</v>
      </c>
      <c r="E128" s="42">
        <v>360</v>
      </c>
      <c r="F128" s="340">
        <v>11.48691767708998</v>
      </c>
      <c r="G128" s="254">
        <v>2.6265868962498176</v>
      </c>
    </row>
    <row r="129" spans="2:7" s="57" customFormat="1" ht="12.75" customHeight="1">
      <c r="B129" s="81" t="s">
        <v>26</v>
      </c>
      <c r="C129" s="42">
        <v>9182</v>
      </c>
      <c r="D129" s="292">
        <v>2.657405397583388</v>
      </c>
      <c r="E129" s="42">
        <v>571</v>
      </c>
      <c r="F129" s="340">
        <v>18.219527760051054</v>
      </c>
      <c r="G129" s="254">
        <v>6.218688738836855</v>
      </c>
    </row>
    <row r="130" spans="2:7" s="57" customFormat="1" ht="12.75" customHeight="1">
      <c r="B130" s="81" t="s">
        <v>27</v>
      </c>
      <c r="C130" s="42">
        <v>5893</v>
      </c>
      <c r="D130" s="292">
        <v>1.705520584617611</v>
      </c>
      <c r="E130" s="42">
        <v>894</v>
      </c>
      <c r="F130" s="340">
        <v>28.52584556477345</v>
      </c>
      <c r="G130" s="254">
        <v>15.170541320210418</v>
      </c>
    </row>
    <row r="131" spans="2:7" s="57" customFormat="1" ht="12.75" customHeight="1">
      <c r="B131" s="139" t="s">
        <v>35</v>
      </c>
      <c r="C131" s="46">
        <v>2960</v>
      </c>
      <c r="D131" s="121">
        <v>0.8566673902033138</v>
      </c>
      <c r="E131" s="46">
        <v>987</v>
      </c>
      <c r="F131" s="341">
        <v>31.493299298021697</v>
      </c>
      <c r="G131" s="255">
        <v>33.3445945945946</v>
      </c>
    </row>
    <row r="132" spans="2:7" s="57" customFormat="1" ht="12.75" customHeight="1">
      <c r="B132" s="342"/>
      <c r="C132" s="343"/>
      <c r="D132" s="344"/>
      <c r="E132" s="343"/>
      <c r="F132" s="346"/>
      <c r="G132" s="345"/>
    </row>
    <row r="133" spans="2:7" s="57" customFormat="1" ht="12.75" customHeight="1">
      <c r="B133" s="389" t="s">
        <v>87</v>
      </c>
      <c r="C133" s="389"/>
      <c r="D133" s="389"/>
      <c r="E133" s="389"/>
      <c r="F133" s="389"/>
      <c r="G133" s="389"/>
    </row>
    <row r="134" spans="2:5" s="57" customFormat="1" ht="5.25" customHeight="1">
      <c r="B134" s="58"/>
      <c r="D134" s="59"/>
      <c r="E134" s="59"/>
    </row>
    <row r="135" spans="2:5" s="57" customFormat="1" ht="12.75" customHeight="1">
      <c r="B135" s="156" t="s">
        <v>224</v>
      </c>
      <c r="D135" s="59"/>
      <c r="E135" s="59"/>
    </row>
    <row r="136" spans="2:5" s="57" customFormat="1" ht="5.25" customHeight="1">
      <c r="B136" s="58"/>
      <c r="D136" s="59"/>
      <c r="E136" s="59"/>
    </row>
    <row r="137" spans="2:5" s="57" customFormat="1" ht="12.75" customHeight="1">
      <c r="B137" s="58" t="s">
        <v>8</v>
      </c>
      <c r="D137" s="59"/>
      <c r="E137" s="59"/>
    </row>
    <row r="138" spans="2:5" s="57" customFormat="1" ht="5.25" customHeight="1">
      <c r="B138" s="58"/>
      <c r="D138" s="59"/>
      <c r="E138" s="59"/>
    </row>
    <row r="139" spans="2:5" s="57" customFormat="1" ht="12.75" customHeight="1">
      <c r="B139" s="301" t="s">
        <v>201</v>
      </c>
      <c r="C139" s="302"/>
      <c r="D139" s="303"/>
      <c r="E139" s="303"/>
    </row>
    <row r="140" spans="2:5" s="57" customFormat="1" ht="12.75" customHeight="1">
      <c r="B140" s="58" t="s">
        <v>79</v>
      </c>
      <c r="D140" s="59"/>
      <c r="E140" s="59"/>
    </row>
    <row r="141" spans="2:5" s="57" customFormat="1" ht="5.25" customHeight="1">
      <c r="B141" s="58"/>
      <c r="D141" s="59"/>
      <c r="E141" s="59"/>
    </row>
    <row r="142" spans="2:7" s="57" customFormat="1" ht="12.75" customHeight="1">
      <c r="B142" s="58" t="s">
        <v>6</v>
      </c>
      <c r="C142" s="164"/>
      <c r="D142" s="164"/>
      <c r="E142" s="164"/>
      <c r="F142" s="164"/>
      <c r="G142" s="164"/>
    </row>
    <row r="144" ht="12.75">
      <c r="B144" s="58"/>
    </row>
    <row r="146" ht="12.75">
      <c r="B146" s="58"/>
    </row>
    <row r="149" spans="2:3" ht="13.5" customHeight="1">
      <c r="B149" s="116"/>
      <c r="C149" s="58"/>
    </row>
    <row r="150" ht="12.75">
      <c r="C150" s="24"/>
    </row>
  </sheetData>
  <sheetProtection/>
  <mergeCells count="19">
    <mergeCell ref="C114:G114"/>
    <mergeCell ref="C33:G33"/>
    <mergeCell ref="C42:G42"/>
    <mergeCell ref="C87:G87"/>
    <mergeCell ref="B2:G2"/>
    <mergeCell ref="B4:B5"/>
    <mergeCell ref="C4:D4"/>
    <mergeCell ref="E4:F4"/>
    <mergeCell ref="C78:G78"/>
    <mergeCell ref="B133:G133"/>
    <mergeCell ref="C51:G51"/>
    <mergeCell ref="C60:G60"/>
    <mergeCell ref="C69:G69"/>
    <mergeCell ref="C6:G6"/>
    <mergeCell ref="C96:G96"/>
    <mergeCell ref="C105:G105"/>
    <mergeCell ref="C15:G15"/>
    <mergeCell ref="C24:G24"/>
    <mergeCell ref="C123:G123"/>
  </mergeCells>
  <printOptions/>
  <pageMargins left="0.43" right="0.1968503937007874" top="0.7480314960629921" bottom="0.7480314960629921" header="0.31496062992125984" footer="0.31496062992125984"/>
  <pageSetup horizontalDpi="600" verticalDpi="600" orientation="portrait" paperSize="9" scale="55" r:id="rId2"/>
  <headerFooter>
    <oddHeader>&amp;L&amp;G&amp;CAPH-Indikatoren</oddHeader>
    <oddFooter>&amp;L&amp;A&amp;C&amp;P sur &amp;N&amp;R&amp;F</oddFooter>
  </headerFooter>
  <legacyDrawingHF r:id="rId1"/>
</worksheet>
</file>

<file path=xl/worksheets/sheet11.xml><?xml version="1.0" encoding="utf-8"?>
<worksheet xmlns="http://schemas.openxmlformats.org/spreadsheetml/2006/main" xmlns:r="http://schemas.openxmlformats.org/officeDocument/2006/relationships">
  <dimension ref="B2:P23"/>
  <sheetViews>
    <sheetView showGridLines="0" workbookViewId="0" topLeftCell="A1">
      <selection activeCell="A1" sqref="A1"/>
    </sheetView>
  </sheetViews>
  <sheetFormatPr defaultColWidth="11.421875" defaultRowHeight="18" customHeight="1"/>
  <cols>
    <col min="1" max="1" width="1.7109375" style="56" customWidth="1"/>
    <col min="2" max="2" width="9.8515625" style="56" customWidth="1"/>
    <col min="3" max="3" width="14.7109375" style="56" customWidth="1"/>
    <col min="4" max="4" width="13.7109375" style="56" customWidth="1"/>
    <col min="5" max="5" width="14.7109375" style="56" customWidth="1"/>
    <col min="6" max="6" width="13.7109375" style="56" customWidth="1"/>
    <col min="7" max="7" width="14.7109375" style="56" customWidth="1"/>
    <col min="8" max="8" width="13.7109375" style="56" customWidth="1"/>
    <col min="9" max="9" width="14.7109375" style="56" customWidth="1"/>
    <col min="10" max="10" width="13.7109375" style="56" customWidth="1"/>
    <col min="11" max="11" width="14.7109375" style="56" customWidth="1"/>
    <col min="12" max="12" width="13.7109375" style="56" customWidth="1"/>
    <col min="13" max="13" width="14.7109375" style="56" customWidth="1"/>
    <col min="14" max="14" width="13.7109375" style="56" customWidth="1"/>
    <col min="15" max="15" width="14.7109375" style="56" customWidth="1"/>
    <col min="16" max="16" width="13.7109375" style="56" customWidth="1"/>
    <col min="17" max="16384" width="11.421875" style="56" customWidth="1"/>
  </cols>
  <sheetData>
    <row r="1" ht="9.75" customHeight="1"/>
    <row r="2" spans="2:16" ht="18" customHeight="1">
      <c r="B2" s="74" t="s">
        <v>85</v>
      </c>
      <c r="P2" s="37"/>
    </row>
    <row r="4" spans="2:16" ht="29.25" customHeight="1">
      <c r="B4" s="394" t="s">
        <v>10</v>
      </c>
      <c r="C4" s="363" t="s">
        <v>43</v>
      </c>
      <c r="D4" s="363"/>
      <c r="E4" s="363" t="s">
        <v>44</v>
      </c>
      <c r="F4" s="363"/>
      <c r="G4" s="363" t="s">
        <v>45</v>
      </c>
      <c r="H4" s="363"/>
      <c r="I4" s="363" t="s">
        <v>46</v>
      </c>
      <c r="J4" s="363"/>
      <c r="K4" s="363" t="s">
        <v>47</v>
      </c>
      <c r="L4" s="363"/>
      <c r="M4" s="363" t="s">
        <v>48</v>
      </c>
      <c r="N4" s="363"/>
      <c r="O4" s="394" t="s">
        <v>2</v>
      </c>
      <c r="P4" s="394"/>
    </row>
    <row r="5" spans="2:16" ht="18" customHeight="1">
      <c r="B5" s="394"/>
      <c r="C5" s="60" t="s">
        <v>41</v>
      </c>
      <c r="D5" s="60" t="s">
        <v>42</v>
      </c>
      <c r="E5" s="60" t="s">
        <v>41</v>
      </c>
      <c r="F5" s="60" t="s">
        <v>42</v>
      </c>
      <c r="G5" s="60" t="s">
        <v>41</v>
      </c>
      <c r="H5" s="60" t="s">
        <v>42</v>
      </c>
      <c r="I5" s="60" t="s">
        <v>41</v>
      </c>
      <c r="J5" s="60" t="s">
        <v>42</v>
      </c>
      <c r="K5" s="60" t="s">
        <v>41</v>
      </c>
      <c r="L5" s="60" t="s">
        <v>42</v>
      </c>
      <c r="M5" s="60" t="s">
        <v>41</v>
      </c>
      <c r="N5" s="60" t="s">
        <v>42</v>
      </c>
      <c r="O5" s="60" t="s">
        <v>41</v>
      </c>
      <c r="P5" s="60" t="s">
        <v>42</v>
      </c>
    </row>
    <row r="6" spans="2:16" ht="18" customHeight="1">
      <c r="B6" s="48">
        <v>1999</v>
      </c>
      <c r="C6" s="256">
        <v>1119</v>
      </c>
      <c r="D6" s="257">
        <v>738.4000022411346</v>
      </c>
      <c r="E6" s="256">
        <v>769</v>
      </c>
      <c r="F6" s="257">
        <v>477.3000007867813</v>
      </c>
      <c r="G6" s="256">
        <v>190</v>
      </c>
      <c r="H6" s="257">
        <v>154.69999981671572</v>
      </c>
      <c r="I6" s="256">
        <v>65</v>
      </c>
      <c r="J6" s="257">
        <v>23.799999982118607</v>
      </c>
      <c r="K6" s="256">
        <v>22</v>
      </c>
      <c r="L6" s="257">
        <v>11.800000064074993</v>
      </c>
      <c r="M6" s="256">
        <v>30</v>
      </c>
      <c r="N6" s="257">
        <v>26.199999928474426</v>
      </c>
      <c r="O6" s="258">
        <v>2195</v>
      </c>
      <c r="P6" s="259">
        <v>1432.2000028192997</v>
      </c>
    </row>
    <row r="7" spans="2:16" ht="18" customHeight="1">
      <c r="B7" s="49">
        <v>2000</v>
      </c>
      <c r="C7" s="260">
        <v>1255</v>
      </c>
      <c r="D7" s="261">
        <v>830.1000001430511</v>
      </c>
      <c r="E7" s="260">
        <v>799</v>
      </c>
      <c r="F7" s="261">
        <v>492.79999935626984</v>
      </c>
      <c r="G7" s="260">
        <v>184</v>
      </c>
      <c r="H7" s="261">
        <v>120.3999991491437</v>
      </c>
      <c r="I7" s="260">
        <v>35</v>
      </c>
      <c r="J7" s="261">
        <v>14.000000149011612</v>
      </c>
      <c r="K7" s="260">
        <v>19</v>
      </c>
      <c r="L7" s="261">
        <v>11.099999777972698</v>
      </c>
      <c r="M7" s="260">
        <v>48</v>
      </c>
      <c r="N7" s="261">
        <v>32.500000059604645</v>
      </c>
      <c r="O7" s="262">
        <v>2340</v>
      </c>
      <c r="P7" s="263">
        <v>1500.8999986350536</v>
      </c>
    </row>
    <row r="8" spans="2:16" ht="18" customHeight="1">
      <c r="B8" s="49">
        <v>2001</v>
      </c>
      <c r="C8" s="260">
        <v>1412</v>
      </c>
      <c r="D8" s="261">
        <v>911.5000030994415</v>
      </c>
      <c r="E8" s="260">
        <v>882</v>
      </c>
      <c r="F8" s="261">
        <v>541.1999987363815</v>
      </c>
      <c r="G8" s="260">
        <v>168</v>
      </c>
      <c r="H8" s="261">
        <v>124.60000152885914</v>
      </c>
      <c r="I8" s="260">
        <v>38</v>
      </c>
      <c r="J8" s="261">
        <v>17.100000120699406</v>
      </c>
      <c r="K8" s="260">
        <v>16</v>
      </c>
      <c r="L8" s="261">
        <v>9.999999910593033</v>
      </c>
      <c r="M8" s="260">
        <v>0</v>
      </c>
      <c r="N8" s="261">
        <v>0</v>
      </c>
      <c r="O8" s="262">
        <v>2516</v>
      </c>
      <c r="P8" s="263">
        <v>1604.4000033959746</v>
      </c>
    </row>
    <row r="9" spans="2:16" ht="18" customHeight="1">
      <c r="B9" s="49">
        <v>2002</v>
      </c>
      <c r="C9" s="260">
        <v>1492</v>
      </c>
      <c r="D9" s="261">
        <v>985.9999982118607</v>
      </c>
      <c r="E9" s="260">
        <v>854</v>
      </c>
      <c r="F9" s="261">
        <v>557.3999996185303</v>
      </c>
      <c r="G9" s="260">
        <v>203</v>
      </c>
      <c r="H9" s="261">
        <v>157.5000017285347</v>
      </c>
      <c r="I9" s="260">
        <v>38</v>
      </c>
      <c r="J9" s="261">
        <v>16.700000263750553</v>
      </c>
      <c r="K9" s="260">
        <v>21</v>
      </c>
      <c r="L9" s="261">
        <v>13.299999982118607</v>
      </c>
      <c r="M9" s="260">
        <v>11</v>
      </c>
      <c r="N9" s="261">
        <v>5.800000190734863</v>
      </c>
      <c r="O9" s="262">
        <v>2619</v>
      </c>
      <c r="P9" s="263">
        <v>1736.6999999955297</v>
      </c>
    </row>
    <row r="10" spans="2:16" ht="18" customHeight="1">
      <c r="B10" s="49">
        <v>2003</v>
      </c>
      <c r="C10" s="260">
        <v>1568</v>
      </c>
      <c r="D10" s="261">
        <v>1067.199996471405</v>
      </c>
      <c r="E10" s="260">
        <v>910</v>
      </c>
      <c r="F10" s="261">
        <v>603.8000025749207</v>
      </c>
      <c r="G10" s="260">
        <v>181</v>
      </c>
      <c r="H10" s="261">
        <v>136.70000268518925</v>
      </c>
      <c r="I10" s="260">
        <v>67</v>
      </c>
      <c r="J10" s="261">
        <v>38.80000025033951</v>
      </c>
      <c r="K10" s="260">
        <v>24</v>
      </c>
      <c r="L10" s="261">
        <v>14.099999837577343</v>
      </c>
      <c r="M10" s="260">
        <v>9</v>
      </c>
      <c r="N10" s="261">
        <v>3.799999952316284</v>
      </c>
      <c r="O10" s="262">
        <v>2759</v>
      </c>
      <c r="P10" s="263">
        <v>1864.400001771748</v>
      </c>
    </row>
    <row r="11" spans="2:16" ht="18" customHeight="1">
      <c r="B11" s="49">
        <v>2004</v>
      </c>
      <c r="C11" s="260">
        <v>1654</v>
      </c>
      <c r="D11" s="261">
        <v>1160.2999963760376</v>
      </c>
      <c r="E11" s="260">
        <v>914</v>
      </c>
      <c r="F11" s="261">
        <v>583.5000021457672</v>
      </c>
      <c r="G11" s="260">
        <v>193</v>
      </c>
      <c r="H11" s="261">
        <v>148.20000077784061</v>
      </c>
      <c r="I11" s="260">
        <v>73</v>
      </c>
      <c r="J11" s="261">
        <v>35.800000220537186</v>
      </c>
      <c r="K11" s="260">
        <v>25</v>
      </c>
      <c r="L11" s="261">
        <v>13.899999774992466</v>
      </c>
      <c r="M11" s="260">
        <v>9</v>
      </c>
      <c r="N11" s="261">
        <v>3.799999952316284</v>
      </c>
      <c r="O11" s="262">
        <v>2868</v>
      </c>
      <c r="P11" s="263">
        <v>1945.4999992474914</v>
      </c>
    </row>
    <row r="12" spans="2:16" ht="18" customHeight="1">
      <c r="B12" s="51">
        <v>2005</v>
      </c>
      <c r="C12" s="264">
        <v>1740</v>
      </c>
      <c r="D12" s="265">
        <v>1195.8999977111816</v>
      </c>
      <c r="E12" s="264">
        <v>978</v>
      </c>
      <c r="F12" s="265">
        <v>612.6000032424927</v>
      </c>
      <c r="G12" s="264">
        <v>197</v>
      </c>
      <c r="H12" s="265">
        <v>147.20000000298023</v>
      </c>
      <c r="I12" s="264">
        <v>70</v>
      </c>
      <c r="J12" s="265">
        <v>37.40000009536743</v>
      </c>
      <c r="K12" s="264">
        <v>20</v>
      </c>
      <c r="L12" s="265">
        <v>11.000000096857548</v>
      </c>
      <c r="M12" s="264">
        <v>3</v>
      </c>
      <c r="N12" s="265">
        <v>2.299999952316284</v>
      </c>
      <c r="O12" s="266">
        <v>3008</v>
      </c>
      <c r="P12" s="267">
        <v>2006.4000011011958</v>
      </c>
    </row>
    <row r="13" spans="3:4" s="57" customFormat="1" ht="5.25" customHeight="1">
      <c r="C13" s="59"/>
      <c r="D13" s="59"/>
    </row>
    <row r="14" spans="2:4" s="57" customFormat="1" ht="12.75" customHeight="1">
      <c r="B14" s="22" t="s">
        <v>88</v>
      </c>
      <c r="C14" s="59"/>
      <c r="D14" s="59"/>
    </row>
    <row r="15" spans="2:4" s="57" customFormat="1" ht="5.25" customHeight="1">
      <c r="B15" s="58"/>
      <c r="C15" s="59"/>
      <c r="D15" s="59"/>
    </row>
    <row r="16" spans="2:4" s="57" customFormat="1" ht="12.75" customHeight="1">
      <c r="B16" s="156" t="s">
        <v>218</v>
      </c>
      <c r="C16" s="59"/>
      <c r="D16" s="59"/>
    </row>
    <row r="17" spans="3:4" s="57" customFormat="1" ht="5.25" customHeight="1">
      <c r="C17" s="59"/>
      <c r="D17" s="59"/>
    </row>
    <row r="18" spans="2:4" s="57" customFormat="1" ht="12.75" customHeight="1">
      <c r="B18" s="57" t="s">
        <v>8</v>
      </c>
      <c r="C18" s="59"/>
      <c r="D18" s="59"/>
    </row>
    <row r="19" spans="3:4" s="57" customFormat="1" ht="5.25" customHeight="1">
      <c r="C19" s="59"/>
      <c r="D19" s="59"/>
    </row>
    <row r="20" spans="2:4" s="57" customFormat="1" ht="12.75" customHeight="1">
      <c r="B20" s="57" t="s">
        <v>39</v>
      </c>
      <c r="C20" s="59"/>
      <c r="D20" s="59"/>
    </row>
    <row r="21" spans="2:4" s="57" customFormat="1" ht="12.75" customHeight="1">
      <c r="B21" s="57" t="s">
        <v>40</v>
      </c>
      <c r="C21" s="59"/>
      <c r="D21" s="59"/>
    </row>
    <row r="22" spans="2:4" s="57" customFormat="1" ht="5.25" customHeight="1">
      <c r="B22" s="58"/>
      <c r="C22" s="59"/>
      <c r="D22" s="59"/>
    </row>
    <row r="23" spans="2:7" s="57" customFormat="1" ht="12.75" customHeight="1">
      <c r="B23" s="58" t="s">
        <v>6</v>
      </c>
      <c r="C23" s="31"/>
      <c r="D23" s="31"/>
      <c r="E23" s="31"/>
      <c r="F23" s="31"/>
      <c r="G23" s="31"/>
    </row>
  </sheetData>
  <sheetProtection/>
  <mergeCells count="8">
    <mergeCell ref="M4:N4"/>
    <mergeCell ref="O4:P4"/>
    <mergeCell ref="B4:B5"/>
    <mergeCell ref="C4:D4"/>
    <mergeCell ref="E4:F4"/>
    <mergeCell ref="G4:H4"/>
    <mergeCell ref="I4:J4"/>
    <mergeCell ref="K4:L4"/>
  </mergeCells>
  <printOptions/>
  <pageMargins left="0.43" right="0.1968503937007874" top="0.7480314960629921" bottom="0.7480314960629921" header="0.31496062992125984" footer="0.31496062992125984"/>
  <pageSetup horizontalDpi="600" verticalDpi="600" orientation="landscape" paperSize="9" scale="65" r:id="rId2"/>
  <headerFooter>
    <oddHeader>&amp;L&amp;G&amp;CAPH-Indikatoren</oddHeader>
    <oddFooter>&amp;L&amp;A&amp;C&amp;P sur &amp;N&amp;R&amp;F</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B2:AD42"/>
  <sheetViews>
    <sheetView showGridLines="0" workbookViewId="0" topLeftCell="A1">
      <pane xSplit="2" topLeftCell="P1" activePane="topRight" state="frozen"/>
      <selection pane="topLeft" activeCell="A1" sqref="A1"/>
      <selection pane="topRight" activeCell="A1" sqref="A1"/>
    </sheetView>
  </sheetViews>
  <sheetFormatPr defaultColWidth="11.421875" defaultRowHeight="15"/>
  <cols>
    <col min="1" max="1" width="1.7109375" style="56" customWidth="1"/>
    <col min="2" max="2" width="57.421875" style="56" customWidth="1"/>
    <col min="3" max="14" width="11.7109375" style="56" customWidth="1"/>
    <col min="15" max="15" width="14.8515625" style="56" customWidth="1"/>
    <col min="16" max="16" width="11.7109375" style="56" customWidth="1"/>
    <col min="17" max="17" width="14.57421875" style="56" customWidth="1"/>
    <col min="18" max="18" width="11.8515625" style="56" customWidth="1"/>
    <col min="19" max="19" width="14.8515625" style="56" customWidth="1"/>
    <col min="20" max="20" width="11.8515625" style="56" customWidth="1"/>
    <col min="21" max="21" width="15.7109375" style="56" customWidth="1"/>
    <col min="22" max="22" width="11.8515625" style="56" customWidth="1"/>
    <col min="23" max="23" width="14.57421875" style="56" customWidth="1"/>
    <col min="24" max="24" width="11.8515625" style="56" customWidth="1"/>
    <col min="25" max="25" width="15.57421875" style="56" customWidth="1"/>
    <col min="26" max="26" width="11.8515625" style="56" customWidth="1"/>
    <col min="27" max="27" width="15.28125" style="56" customWidth="1"/>
    <col min="28" max="28" width="11.8515625" style="56" customWidth="1"/>
    <col min="29" max="29" width="15.421875" style="56" customWidth="1"/>
    <col min="30" max="16384" width="11.421875" style="56" customWidth="1"/>
  </cols>
  <sheetData>
    <row r="1" ht="9.75" customHeight="1"/>
    <row r="2" spans="2:20" ht="15">
      <c r="B2" s="74" t="s">
        <v>225</v>
      </c>
      <c r="I2" s="74"/>
      <c r="M2" s="37"/>
      <c r="S2" s="54"/>
      <c r="T2" s="54"/>
    </row>
    <row r="3" spans="3:9" ht="13.5" customHeight="1">
      <c r="C3" s="74"/>
      <c r="I3" s="74"/>
    </row>
    <row r="4" spans="2:30" ht="18" customHeight="1">
      <c r="B4" s="366" t="s">
        <v>49</v>
      </c>
      <c r="C4" s="364">
        <v>2006</v>
      </c>
      <c r="D4" s="365"/>
      <c r="E4" s="364">
        <v>2007</v>
      </c>
      <c r="F4" s="365"/>
      <c r="G4" s="364">
        <v>2008</v>
      </c>
      <c r="H4" s="365"/>
      <c r="I4" s="364">
        <v>2009</v>
      </c>
      <c r="J4" s="365"/>
      <c r="K4" s="364">
        <v>2010</v>
      </c>
      <c r="L4" s="365"/>
      <c r="M4" s="364">
        <v>2011</v>
      </c>
      <c r="N4" s="365"/>
      <c r="O4" s="364">
        <v>2012</v>
      </c>
      <c r="P4" s="365"/>
      <c r="Q4" s="364">
        <v>2013</v>
      </c>
      <c r="R4" s="380"/>
      <c r="S4" s="364">
        <v>2014</v>
      </c>
      <c r="T4" s="380"/>
      <c r="U4" s="364">
        <v>2015</v>
      </c>
      <c r="V4" s="380"/>
      <c r="W4" s="364">
        <v>2016</v>
      </c>
      <c r="X4" s="380"/>
      <c r="Y4" s="364">
        <v>2017</v>
      </c>
      <c r="Z4" s="380"/>
      <c r="AA4" s="364">
        <v>2018</v>
      </c>
      <c r="AB4" s="380"/>
      <c r="AC4" s="364">
        <v>2019</v>
      </c>
      <c r="AD4" s="380"/>
    </row>
    <row r="5" spans="2:30" ht="29.25" customHeight="1">
      <c r="B5" s="395"/>
      <c r="C5" s="174" t="s">
        <v>41</v>
      </c>
      <c r="D5" s="174" t="s">
        <v>42</v>
      </c>
      <c r="E5" s="174" t="s">
        <v>41</v>
      </c>
      <c r="F5" s="174" t="s">
        <v>42</v>
      </c>
      <c r="G5" s="174" t="s">
        <v>41</v>
      </c>
      <c r="H5" s="174" t="s">
        <v>42</v>
      </c>
      <c r="I5" s="174" t="s">
        <v>41</v>
      </c>
      <c r="J5" s="174" t="s">
        <v>42</v>
      </c>
      <c r="K5" s="174" t="s">
        <v>41</v>
      </c>
      <c r="L5" s="174" t="s">
        <v>42</v>
      </c>
      <c r="M5" s="174" t="s">
        <v>41</v>
      </c>
      <c r="N5" s="174" t="s">
        <v>42</v>
      </c>
      <c r="O5" s="174" t="s">
        <v>41</v>
      </c>
      <c r="P5" s="174" t="s">
        <v>42</v>
      </c>
      <c r="Q5" s="307" t="s">
        <v>41</v>
      </c>
      <c r="R5" s="307" t="s">
        <v>42</v>
      </c>
      <c r="S5" s="307" t="s">
        <v>41</v>
      </c>
      <c r="T5" s="307" t="s">
        <v>42</v>
      </c>
      <c r="U5" s="307" t="s">
        <v>41</v>
      </c>
      <c r="V5" s="307" t="s">
        <v>42</v>
      </c>
      <c r="W5" s="307" t="s">
        <v>41</v>
      </c>
      <c r="X5" s="307" t="s">
        <v>42</v>
      </c>
      <c r="Y5" s="307" t="s">
        <v>41</v>
      </c>
      <c r="Z5" s="307" t="s">
        <v>42</v>
      </c>
      <c r="AA5" s="307" t="s">
        <v>41</v>
      </c>
      <c r="AB5" s="332" t="s">
        <v>42</v>
      </c>
      <c r="AC5" s="337" t="s">
        <v>41</v>
      </c>
      <c r="AD5" s="336" t="s">
        <v>42</v>
      </c>
    </row>
    <row r="6" spans="2:30" ht="17.25" customHeight="1">
      <c r="B6" s="117" t="s">
        <v>50</v>
      </c>
      <c r="C6" s="99">
        <v>2</v>
      </c>
      <c r="D6" s="118">
        <v>1.0722571346329168</v>
      </c>
      <c r="E6" s="99">
        <v>3</v>
      </c>
      <c r="F6" s="118">
        <v>0.173547044164806</v>
      </c>
      <c r="G6" s="99">
        <v>4</v>
      </c>
      <c r="H6" s="118">
        <v>0.39081419164690545</v>
      </c>
      <c r="I6" s="99">
        <v>4</v>
      </c>
      <c r="J6" s="118">
        <v>1.1051379246601005</v>
      </c>
      <c r="K6" s="99">
        <v>1</v>
      </c>
      <c r="L6" s="118">
        <v>0.2642731034378467</v>
      </c>
      <c r="M6" s="99">
        <v>1</v>
      </c>
      <c r="N6" s="118">
        <v>0.4261119081779053</v>
      </c>
      <c r="O6" s="99">
        <v>2</v>
      </c>
      <c r="P6" s="118">
        <v>0.11</v>
      </c>
      <c r="Q6" s="99">
        <v>1</v>
      </c>
      <c r="R6" s="118">
        <v>0.06</v>
      </c>
      <c r="S6" s="99">
        <v>1</v>
      </c>
      <c r="T6" s="118">
        <v>0.1</v>
      </c>
      <c r="U6" s="99">
        <v>1</v>
      </c>
      <c r="V6" s="118">
        <v>0.1</v>
      </c>
      <c r="W6" s="99">
        <v>1</v>
      </c>
      <c r="X6" s="118">
        <v>0.1</v>
      </c>
      <c r="Y6" s="99">
        <v>2</v>
      </c>
      <c r="Z6" s="118">
        <v>0.2997131931166349</v>
      </c>
      <c r="AA6" s="99">
        <f>AA7+AA8</f>
        <v>1</v>
      </c>
      <c r="AB6" s="118">
        <v>0.2997131931166349</v>
      </c>
      <c r="AC6" s="99">
        <v>2</v>
      </c>
      <c r="AD6" s="118">
        <v>0.2102849858872805</v>
      </c>
    </row>
    <row r="7" spans="2:30" ht="17.25" customHeight="1">
      <c r="B7" s="81" t="s">
        <v>20</v>
      </c>
      <c r="C7" s="45">
        <v>2</v>
      </c>
      <c r="D7" s="120">
        <v>1.0545622518017357</v>
      </c>
      <c r="E7" s="45">
        <v>2</v>
      </c>
      <c r="F7" s="120">
        <v>0.11711471513563337</v>
      </c>
      <c r="G7" s="45">
        <v>3</v>
      </c>
      <c r="H7" s="120">
        <v>0.27699305343552333</v>
      </c>
      <c r="I7" s="45">
        <v>3</v>
      </c>
      <c r="J7" s="120">
        <v>1.0931819227471402</v>
      </c>
      <c r="K7" s="45">
        <v>1</v>
      </c>
      <c r="L7" s="120">
        <v>0.2642731034378467</v>
      </c>
      <c r="M7" s="45">
        <v>1</v>
      </c>
      <c r="N7" s="120">
        <v>0.4261119081779053</v>
      </c>
      <c r="O7" s="65">
        <v>2</v>
      </c>
      <c r="P7" s="158">
        <v>0.11</v>
      </c>
      <c r="Q7" s="65">
        <v>1</v>
      </c>
      <c r="R7" s="158">
        <v>0.06</v>
      </c>
      <c r="S7" s="65">
        <v>1</v>
      </c>
      <c r="T7" s="158">
        <v>0.1</v>
      </c>
      <c r="U7" s="65">
        <v>1</v>
      </c>
      <c r="V7" s="158">
        <v>0.1</v>
      </c>
      <c r="W7" s="65">
        <v>1</v>
      </c>
      <c r="X7" s="158">
        <v>0.1</v>
      </c>
      <c r="Y7" s="65">
        <v>1</v>
      </c>
      <c r="Z7" s="158">
        <v>0.0999043977055449</v>
      </c>
      <c r="AA7" s="65">
        <v>0</v>
      </c>
      <c r="AB7" s="158">
        <v>0.0999043977055449</v>
      </c>
      <c r="AC7" s="65">
        <v>1</v>
      </c>
      <c r="AD7" s="158">
        <v>0.0104761904761905</v>
      </c>
    </row>
    <row r="8" spans="2:30" ht="17.25" customHeight="1">
      <c r="B8" s="115" t="s">
        <v>21</v>
      </c>
      <c r="C8" s="46">
        <v>0</v>
      </c>
      <c r="D8" s="121">
        <v>0.017694882831181254</v>
      </c>
      <c r="E8" s="46">
        <v>1</v>
      </c>
      <c r="F8" s="121">
        <v>0.05643232902917265</v>
      </c>
      <c r="G8" s="46">
        <v>1</v>
      </c>
      <c r="H8" s="121">
        <v>0.11382113821138212</v>
      </c>
      <c r="I8" s="46">
        <v>1</v>
      </c>
      <c r="J8" s="121">
        <v>0.011956001912960305</v>
      </c>
      <c r="K8" s="46">
        <v>0</v>
      </c>
      <c r="L8" s="121">
        <v>0</v>
      </c>
      <c r="M8" s="46">
        <v>0</v>
      </c>
      <c r="N8" s="121">
        <v>0</v>
      </c>
      <c r="O8" s="149">
        <v>0</v>
      </c>
      <c r="P8" s="159"/>
      <c r="Q8" s="149">
        <v>0</v>
      </c>
      <c r="R8" s="159">
        <v>0</v>
      </c>
      <c r="S8" s="149">
        <v>0</v>
      </c>
      <c r="T8" s="159">
        <v>0</v>
      </c>
      <c r="U8" s="149">
        <v>0</v>
      </c>
      <c r="V8" s="159">
        <v>0</v>
      </c>
      <c r="W8" s="149">
        <v>0</v>
      </c>
      <c r="X8" s="159">
        <v>0</v>
      </c>
      <c r="Y8" s="149">
        <v>1</v>
      </c>
      <c r="Z8" s="159">
        <v>0.19980879541109</v>
      </c>
      <c r="AA8" s="149">
        <v>1</v>
      </c>
      <c r="AB8" s="159">
        <v>0.19980879541109</v>
      </c>
      <c r="AC8" s="149">
        <v>1</v>
      </c>
      <c r="AD8" s="159">
        <v>0.19980879541109</v>
      </c>
    </row>
    <row r="9" spans="2:30" ht="17.25" customHeight="1">
      <c r="B9" s="117" t="s">
        <v>51</v>
      </c>
      <c r="C9" s="99">
        <v>2034</v>
      </c>
      <c r="D9" s="118">
        <v>1463.0547993299924</v>
      </c>
      <c r="E9" s="99">
        <v>2158</v>
      </c>
      <c r="F9" s="118">
        <v>1507.205995359565</v>
      </c>
      <c r="G9" s="99">
        <v>2234</v>
      </c>
      <c r="H9" s="118">
        <v>1576.2619001635435</v>
      </c>
      <c r="I9" s="99">
        <v>2337</v>
      </c>
      <c r="J9" s="118">
        <v>1642.2542370021345</v>
      </c>
      <c r="K9" s="99">
        <v>2457</v>
      </c>
      <c r="L9" s="118">
        <v>1680.166225005784</v>
      </c>
      <c r="M9" s="99">
        <v>2546</v>
      </c>
      <c r="N9" s="118">
        <v>1753.9613754515308</v>
      </c>
      <c r="O9" s="99">
        <v>2702</v>
      </c>
      <c r="P9" s="118">
        <v>1847.02</v>
      </c>
      <c r="Q9" s="99">
        <v>2722</v>
      </c>
      <c r="R9" s="118">
        <v>1866.52</v>
      </c>
      <c r="S9" s="99">
        <v>2670</v>
      </c>
      <c r="T9" s="118">
        <v>1877.69</v>
      </c>
      <c r="U9" s="99">
        <v>2778</v>
      </c>
      <c r="V9" s="118">
        <v>1931.54</v>
      </c>
      <c r="W9" s="99">
        <v>2805</v>
      </c>
      <c r="X9" s="118">
        <v>1974.52</v>
      </c>
      <c r="Y9" s="99">
        <v>3032</v>
      </c>
      <c r="Z9" s="118">
        <v>2092.353081010312</v>
      </c>
      <c r="AA9" s="99">
        <f>AA10+AA11</f>
        <v>3114</v>
      </c>
      <c r="AB9" s="118">
        <f>AB10+AB11</f>
        <v>2157.7662361712282</v>
      </c>
      <c r="AC9" s="99">
        <v>3155</v>
      </c>
      <c r="AD9" s="118">
        <v>2251.6136408892107</v>
      </c>
    </row>
    <row r="10" spans="2:30" ht="17.25" customHeight="1">
      <c r="B10" s="81" t="s">
        <v>20</v>
      </c>
      <c r="C10" s="45">
        <v>93</v>
      </c>
      <c r="D10" s="120">
        <v>82.87278729626507</v>
      </c>
      <c r="E10" s="45">
        <v>95</v>
      </c>
      <c r="F10" s="120">
        <v>82.21197594755525</v>
      </c>
      <c r="G10" s="45">
        <v>111</v>
      </c>
      <c r="H10" s="120">
        <v>93.13145356942101</v>
      </c>
      <c r="I10" s="45">
        <v>126</v>
      </c>
      <c r="J10" s="120">
        <v>105.61823302582818</v>
      </c>
      <c r="K10" s="45">
        <v>139</v>
      </c>
      <c r="L10" s="120">
        <v>106.66292059422855</v>
      </c>
      <c r="M10" s="45">
        <v>123</v>
      </c>
      <c r="N10" s="120">
        <v>110.69477161156509</v>
      </c>
      <c r="O10" s="65">
        <v>146</v>
      </c>
      <c r="P10" s="158">
        <v>119.41</v>
      </c>
      <c r="Q10" s="65">
        <v>155</v>
      </c>
      <c r="R10" s="158">
        <v>124.8</v>
      </c>
      <c r="S10" s="65">
        <v>149</v>
      </c>
      <c r="T10" s="158">
        <v>126.56</v>
      </c>
      <c r="U10" s="65">
        <v>164</v>
      </c>
      <c r="V10" s="158">
        <v>140.38</v>
      </c>
      <c r="W10" s="65">
        <v>178</v>
      </c>
      <c r="X10" s="158">
        <v>148.87</v>
      </c>
      <c r="Y10" s="65">
        <v>217</v>
      </c>
      <c r="Z10" s="158">
        <v>166.540555800626</v>
      </c>
      <c r="AA10" s="65">
        <v>259</v>
      </c>
      <c r="AB10" s="158">
        <v>194.857730714238</v>
      </c>
      <c r="AC10" s="65">
        <v>271</v>
      </c>
      <c r="AD10" s="158">
        <v>232.945366391571</v>
      </c>
    </row>
    <row r="11" spans="2:30" ht="17.25" customHeight="1">
      <c r="B11" s="115" t="s">
        <v>21</v>
      </c>
      <c r="C11" s="46">
        <v>1941</v>
      </c>
      <c r="D11" s="121">
        <v>1380.1820120337277</v>
      </c>
      <c r="E11" s="46">
        <v>2063</v>
      </c>
      <c r="F11" s="121">
        <v>1424.994019412009</v>
      </c>
      <c r="G11" s="46">
        <v>2123</v>
      </c>
      <c r="H11" s="121">
        <v>1483.1304465941228</v>
      </c>
      <c r="I11" s="46">
        <v>2211</v>
      </c>
      <c r="J11" s="121">
        <v>1536.6360039763063</v>
      </c>
      <c r="K11" s="46">
        <v>2318</v>
      </c>
      <c r="L11" s="121">
        <v>1573.5033044115557</v>
      </c>
      <c r="M11" s="46">
        <v>2423</v>
      </c>
      <c r="N11" s="121">
        <v>1643.2666038399657</v>
      </c>
      <c r="O11" s="149">
        <v>2556</v>
      </c>
      <c r="P11" s="159">
        <v>1727.61</v>
      </c>
      <c r="Q11" s="149">
        <v>2567</v>
      </c>
      <c r="R11" s="159">
        <v>1741.72</v>
      </c>
      <c r="S11" s="149">
        <v>2521</v>
      </c>
      <c r="T11" s="159">
        <v>1751.1100000000001</v>
      </c>
      <c r="U11" s="149">
        <v>2614</v>
      </c>
      <c r="V11" s="159">
        <v>1791.15</v>
      </c>
      <c r="W11" s="149">
        <v>2627</v>
      </c>
      <c r="X11" s="159">
        <v>1825.65</v>
      </c>
      <c r="Y11" s="149">
        <v>2815</v>
      </c>
      <c r="Z11" s="159">
        <v>1925.8125252096859</v>
      </c>
      <c r="AA11" s="149">
        <v>2855</v>
      </c>
      <c r="AB11" s="159">
        <v>1962.90850545699</v>
      </c>
      <c r="AC11" s="149">
        <v>2884</v>
      </c>
      <c r="AD11" s="159">
        <v>2018.66827449764</v>
      </c>
    </row>
    <row r="12" spans="2:30" ht="17.25" customHeight="1">
      <c r="B12" s="117" t="s">
        <v>55</v>
      </c>
      <c r="C12" s="99">
        <v>123</v>
      </c>
      <c r="D12" s="118">
        <v>62.17289751433335</v>
      </c>
      <c r="E12" s="99">
        <v>129</v>
      </c>
      <c r="F12" s="118">
        <v>68.57484628130592</v>
      </c>
      <c r="G12" s="99">
        <v>148</v>
      </c>
      <c r="H12" s="118">
        <v>75.11625850572642</v>
      </c>
      <c r="I12" s="99">
        <v>153</v>
      </c>
      <c r="J12" s="118">
        <v>76.55588959007854</v>
      </c>
      <c r="K12" s="99">
        <v>151</v>
      </c>
      <c r="L12" s="118">
        <v>82.44935922592094</v>
      </c>
      <c r="M12" s="99">
        <v>173</v>
      </c>
      <c r="N12" s="118">
        <v>87.99612295834953</v>
      </c>
      <c r="O12" s="99">
        <v>182</v>
      </c>
      <c r="P12" s="118">
        <v>97.86</v>
      </c>
      <c r="Q12" s="99">
        <v>190</v>
      </c>
      <c r="R12" s="118">
        <v>104.26</v>
      </c>
      <c r="S12" s="99">
        <v>195</v>
      </c>
      <c r="T12" s="118">
        <v>106.9</v>
      </c>
      <c r="U12" s="99">
        <v>191</v>
      </c>
      <c r="V12" s="118">
        <v>106.64</v>
      </c>
      <c r="W12" s="99">
        <v>200</v>
      </c>
      <c r="X12" s="118">
        <v>116.97</v>
      </c>
      <c r="Y12" s="99">
        <v>212</v>
      </c>
      <c r="Z12" s="118">
        <v>124.71761897644541</v>
      </c>
      <c r="AA12" s="99">
        <f>AA13+AA14</f>
        <v>214</v>
      </c>
      <c r="AB12" s="118">
        <f>AB13+AB14</f>
        <v>133.65828283169958</v>
      </c>
      <c r="AC12" s="99">
        <v>242</v>
      </c>
      <c r="AD12" s="118">
        <v>153.3569250339124</v>
      </c>
    </row>
    <row r="13" spans="2:30" ht="17.25" customHeight="1">
      <c r="B13" s="81" t="s">
        <v>20</v>
      </c>
      <c r="C13" s="45">
        <v>13</v>
      </c>
      <c r="D13" s="120">
        <v>9.349606077615734</v>
      </c>
      <c r="E13" s="45">
        <v>18</v>
      </c>
      <c r="F13" s="120">
        <v>7.817293041009609</v>
      </c>
      <c r="G13" s="45">
        <v>20</v>
      </c>
      <c r="H13" s="120">
        <v>10.276513288678041</v>
      </c>
      <c r="I13" s="45">
        <v>21</v>
      </c>
      <c r="J13" s="120">
        <v>10.977955530283097</v>
      </c>
      <c r="K13" s="45">
        <v>24</v>
      </c>
      <c r="L13" s="120">
        <v>11.166042059765179</v>
      </c>
      <c r="M13" s="45">
        <v>26</v>
      </c>
      <c r="N13" s="120">
        <v>11.78368070255704</v>
      </c>
      <c r="O13" s="65">
        <v>29</v>
      </c>
      <c r="P13" s="158">
        <v>12.61</v>
      </c>
      <c r="Q13" s="65">
        <v>28</v>
      </c>
      <c r="R13" s="158">
        <v>12.74</v>
      </c>
      <c r="S13" s="65">
        <v>36</v>
      </c>
      <c r="T13" s="158">
        <v>14.06</v>
      </c>
      <c r="U13" s="65">
        <v>29</v>
      </c>
      <c r="V13" s="158">
        <v>15.34</v>
      </c>
      <c r="W13" s="65">
        <v>30</v>
      </c>
      <c r="X13" s="158">
        <v>14.56</v>
      </c>
      <c r="Y13" s="65">
        <v>34</v>
      </c>
      <c r="Z13" s="158">
        <v>17.8333097631024</v>
      </c>
      <c r="AA13" s="65">
        <v>34</v>
      </c>
      <c r="AB13" s="158">
        <v>18.4457329387226</v>
      </c>
      <c r="AC13" s="65">
        <v>36</v>
      </c>
      <c r="AD13" s="158">
        <v>18.8069216330064</v>
      </c>
    </row>
    <row r="14" spans="2:30" ht="17.25" customHeight="1">
      <c r="B14" s="115" t="s">
        <v>21</v>
      </c>
      <c r="C14" s="46">
        <v>110</v>
      </c>
      <c r="D14" s="121">
        <v>52.82329143671762</v>
      </c>
      <c r="E14" s="46">
        <v>111</v>
      </c>
      <c r="F14" s="121">
        <v>60.75755324029631</v>
      </c>
      <c r="G14" s="46">
        <v>128</v>
      </c>
      <c r="H14" s="121">
        <v>64.83974521704836</v>
      </c>
      <c r="I14" s="46">
        <v>132</v>
      </c>
      <c r="J14" s="121">
        <v>65.57793405979544</v>
      </c>
      <c r="K14" s="46">
        <v>127</v>
      </c>
      <c r="L14" s="121">
        <v>71.28331716615577</v>
      </c>
      <c r="M14" s="46">
        <v>147</v>
      </c>
      <c r="N14" s="121">
        <v>76.2124422557925</v>
      </c>
      <c r="O14" s="149">
        <v>153</v>
      </c>
      <c r="P14" s="159">
        <v>85.25</v>
      </c>
      <c r="Q14" s="149">
        <v>162</v>
      </c>
      <c r="R14" s="159">
        <v>91.52</v>
      </c>
      <c r="S14" s="149">
        <v>159</v>
      </c>
      <c r="T14" s="159">
        <v>92.84</v>
      </c>
      <c r="U14" s="149">
        <v>162</v>
      </c>
      <c r="V14" s="159">
        <v>91.3</v>
      </c>
      <c r="W14" s="149">
        <v>170</v>
      </c>
      <c r="X14" s="159">
        <v>102.42</v>
      </c>
      <c r="Y14" s="149">
        <v>178</v>
      </c>
      <c r="Z14" s="159">
        <v>106.884309213343</v>
      </c>
      <c r="AA14" s="149">
        <v>180</v>
      </c>
      <c r="AB14" s="159">
        <v>115.212549892977</v>
      </c>
      <c r="AC14" s="149">
        <v>206</v>
      </c>
      <c r="AD14" s="159">
        <v>134.550003400906</v>
      </c>
    </row>
    <row r="15" spans="2:30" ht="17.25" customHeight="1">
      <c r="B15" s="117" t="s">
        <v>52</v>
      </c>
      <c r="C15" s="99">
        <v>98</v>
      </c>
      <c r="D15" s="118">
        <v>68.7388247214801</v>
      </c>
      <c r="E15" s="99">
        <v>103</v>
      </c>
      <c r="F15" s="118">
        <v>74.250327894612</v>
      </c>
      <c r="G15" s="99">
        <v>108</v>
      </c>
      <c r="H15" s="118">
        <v>78.94684713003392</v>
      </c>
      <c r="I15" s="99">
        <v>121</v>
      </c>
      <c r="J15" s="118">
        <v>81.63085104973098</v>
      </c>
      <c r="K15" s="99">
        <v>126</v>
      </c>
      <c r="L15" s="118">
        <v>88.03754750952052</v>
      </c>
      <c r="M15" s="99">
        <v>133</v>
      </c>
      <c r="N15" s="118">
        <v>94.98312116829356</v>
      </c>
      <c r="O15" s="99">
        <v>135</v>
      </c>
      <c r="P15" s="118">
        <v>96.73</v>
      </c>
      <c r="Q15" s="99">
        <v>147</v>
      </c>
      <c r="R15" s="118">
        <v>103.53</v>
      </c>
      <c r="S15" s="99">
        <v>136</v>
      </c>
      <c r="T15" s="118">
        <v>95.83</v>
      </c>
      <c r="U15" s="99">
        <v>152</v>
      </c>
      <c r="V15" s="118">
        <v>104.82</v>
      </c>
      <c r="W15" s="99">
        <v>144</v>
      </c>
      <c r="X15" s="118">
        <v>103.39</v>
      </c>
      <c r="Y15" s="99">
        <v>157</v>
      </c>
      <c r="Z15" s="118">
        <v>108.68395243793651</v>
      </c>
      <c r="AA15" s="99">
        <f>AA16+AA17</f>
        <v>161</v>
      </c>
      <c r="AB15" s="118">
        <f>AB16+AB17</f>
        <v>107.98854765966311</v>
      </c>
      <c r="AC15" s="99">
        <v>163</v>
      </c>
      <c r="AD15" s="118">
        <v>112.8395337960238</v>
      </c>
    </row>
    <row r="16" spans="2:30" ht="17.25" customHeight="1">
      <c r="B16" s="81" t="s">
        <v>20</v>
      </c>
      <c r="C16" s="45">
        <v>33</v>
      </c>
      <c r="D16" s="120">
        <v>25.943133141535093</v>
      </c>
      <c r="E16" s="45">
        <v>36</v>
      </c>
      <c r="F16" s="120">
        <v>29.88320800338644</v>
      </c>
      <c r="G16" s="45">
        <v>35</v>
      </c>
      <c r="H16" s="120">
        <v>31.797976986586864</v>
      </c>
      <c r="I16" s="45">
        <v>37</v>
      </c>
      <c r="J16" s="120">
        <v>32.19204727752571</v>
      </c>
      <c r="K16" s="45">
        <v>40</v>
      </c>
      <c r="L16" s="120">
        <v>36.96813366654268</v>
      </c>
      <c r="M16" s="45">
        <v>44</v>
      </c>
      <c r="N16" s="120">
        <v>38.29261080576805</v>
      </c>
      <c r="O16" s="65">
        <v>43</v>
      </c>
      <c r="P16" s="158">
        <v>39.69</v>
      </c>
      <c r="Q16" s="65">
        <v>50</v>
      </c>
      <c r="R16" s="158">
        <v>44.85</v>
      </c>
      <c r="S16" s="65">
        <v>44</v>
      </c>
      <c r="T16" s="158">
        <v>40.72</v>
      </c>
      <c r="U16" s="65">
        <v>49</v>
      </c>
      <c r="V16" s="158">
        <v>44.16</v>
      </c>
      <c r="W16" s="65">
        <v>49</v>
      </c>
      <c r="X16" s="158">
        <v>43.78</v>
      </c>
      <c r="Y16" s="65">
        <v>45</v>
      </c>
      <c r="Z16" s="158">
        <v>43.4248952560501</v>
      </c>
      <c r="AA16" s="65">
        <v>48</v>
      </c>
      <c r="AB16" s="158">
        <v>42.2725945608906</v>
      </c>
      <c r="AC16" s="65">
        <v>49</v>
      </c>
      <c r="AD16" s="158">
        <v>45.4137067107827</v>
      </c>
    </row>
    <row r="17" spans="2:30" ht="17.25" customHeight="1">
      <c r="B17" s="115" t="s">
        <v>21</v>
      </c>
      <c r="C17" s="46">
        <v>65</v>
      </c>
      <c r="D17" s="121">
        <v>42.795691579945014</v>
      </c>
      <c r="E17" s="46">
        <v>67</v>
      </c>
      <c r="F17" s="121">
        <v>44.367119891225556</v>
      </c>
      <c r="G17" s="46">
        <v>73</v>
      </c>
      <c r="H17" s="121">
        <v>47.14887014344704</v>
      </c>
      <c r="I17" s="46">
        <v>84</v>
      </c>
      <c r="J17" s="121">
        <v>49.438803772205254</v>
      </c>
      <c r="K17" s="46">
        <v>86</v>
      </c>
      <c r="L17" s="121">
        <v>51.06941384297784</v>
      </c>
      <c r="M17" s="46">
        <v>89</v>
      </c>
      <c r="N17" s="121">
        <v>56.690510362525515</v>
      </c>
      <c r="O17" s="149">
        <v>92</v>
      </c>
      <c r="P17" s="159">
        <v>57.03</v>
      </c>
      <c r="Q17" s="149">
        <v>97</v>
      </c>
      <c r="R17" s="159">
        <v>58.69</v>
      </c>
      <c r="S17" s="149">
        <v>92</v>
      </c>
      <c r="T17" s="159">
        <v>55.1</v>
      </c>
      <c r="U17" s="149">
        <v>103</v>
      </c>
      <c r="V17" s="159">
        <v>60.66</v>
      </c>
      <c r="W17" s="149">
        <v>95</v>
      </c>
      <c r="X17" s="159">
        <v>59.62</v>
      </c>
      <c r="Y17" s="149">
        <v>112</v>
      </c>
      <c r="Z17" s="159">
        <v>65.2590571818864</v>
      </c>
      <c r="AA17" s="149">
        <v>113</v>
      </c>
      <c r="AB17" s="159">
        <v>65.7159530987725</v>
      </c>
      <c r="AC17" s="149">
        <v>113</v>
      </c>
      <c r="AD17" s="159">
        <v>67.4258270852411</v>
      </c>
    </row>
    <row r="18" spans="2:30" ht="17.25" customHeight="1">
      <c r="B18" s="117" t="s">
        <v>53</v>
      </c>
      <c r="C18" s="99">
        <v>801</v>
      </c>
      <c r="D18" s="118">
        <v>532.3877609714563</v>
      </c>
      <c r="E18" s="99">
        <v>860</v>
      </c>
      <c r="F18" s="118">
        <v>555.8924205538635</v>
      </c>
      <c r="G18" s="99">
        <v>880</v>
      </c>
      <c r="H18" s="118">
        <v>571.6185503867795</v>
      </c>
      <c r="I18" s="99">
        <v>911</v>
      </c>
      <c r="J18" s="118">
        <v>594.8147343273898</v>
      </c>
      <c r="K18" s="99">
        <v>906</v>
      </c>
      <c r="L18" s="118">
        <v>590.252931955679</v>
      </c>
      <c r="M18" s="99">
        <v>938</v>
      </c>
      <c r="N18" s="118">
        <v>614.4990778509855</v>
      </c>
      <c r="O18" s="99">
        <v>978</v>
      </c>
      <c r="P18" s="118">
        <v>635.41</v>
      </c>
      <c r="Q18" s="99">
        <v>1018</v>
      </c>
      <c r="R18" s="118">
        <v>641.63</v>
      </c>
      <c r="S18" s="99">
        <v>995</v>
      </c>
      <c r="T18" s="118">
        <v>651.21</v>
      </c>
      <c r="U18" s="99">
        <v>1002</v>
      </c>
      <c r="V18" s="118">
        <v>650.86</v>
      </c>
      <c r="W18" s="99">
        <v>1029</v>
      </c>
      <c r="X18" s="118">
        <v>679.53</v>
      </c>
      <c r="Y18" s="99">
        <v>1103</v>
      </c>
      <c r="Z18" s="118">
        <v>730.3822222426061</v>
      </c>
      <c r="AA18" s="99">
        <f>AA19+AA20</f>
        <v>1153</v>
      </c>
      <c r="AB18" s="118">
        <f>AB19+AB20</f>
        <v>744.984868561682</v>
      </c>
      <c r="AC18" s="99">
        <v>1170</v>
      </c>
      <c r="AD18" s="118">
        <v>775.874320032464</v>
      </c>
    </row>
    <row r="19" spans="2:30" ht="17.25" customHeight="1">
      <c r="B19" s="81" t="s">
        <v>20</v>
      </c>
      <c r="C19" s="45">
        <v>86</v>
      </c>
      <c r="D19" s="120">
        <v>72.40331670598887</v>
      </c>
      <c r="E19" s="45">
        <v>83</v>
      </c>
      <c r="F19" s="120">
        <v>72.80144377949202</v>
      </c>
      <c r="G19" s="45">
        <v>88</v>
      </c>
      <c r="H19" s="120">
        <v>76.27868460495513</v>
      </c>
      <c r="I19" s="45">
        <v>96</v>
      </c>
      <c r="J19" s="120">
        <v>82.48663693933503</v>
      </c>
      <c r="K19" s="45">
        <v>92</v>
      </c>
      <c r="L19" s="120">
        <v>80.83938107288517</v>
      </c>
      <c r="M19" s="45">
        <v>90</v>
      </c>
      <c r="N19" s="120">
        <v>82.43689138426444</v>
      </c>
      <c r="O19" s="65">
        <v>101</v>
      </c>
      <c r="P19" s="158">
        <v>86.76</v>
      </c>
      <c r="Q19" s="65">
        <v>95</v>
      </c>
      <c r="R19" s="158">
        <v>85.67</v>
      </c>
      <c r="S19" s="65">
        <v>103</v>
      </c>
      <c r="T19" s="158">
        <v>91.48</v>
      </c>
      <c r="U19" s="65">
        <v>108</v>
      </c>
      <c r="V19" s="158">
        <v>91.43</v>
      </c>
      <c r="W19" s="65">
        <v>115</v>
      </c>
      <c r="X19" s="158">
        <v>97.37</v>
      </c>
      <c r="Y19" s="65">
        <v>132</v>
      </c>
      <c r="Z19" s="158">
        <v>109.327125734223</v>
      </c>
      <c r="AA19" s="65">
        <v>143</v>
      </c>
      <c r="AB19" s="158">
        <v>122.185394329881</v>
      </c>
      <c r="AC19" s="65">
        <v>156</v>
      </c>
      <c r="AD19" s="158">
        <v>135.8881819472</v>
      </c>
    </row>
    <row r="20" spans="2:30" ht="17.25" customHeight="1">
      <c r="B20" s="115" t="s">
        <v>21</v>
      </c>
      <c r="C20" s="46">
        <v>715</v>
      </c>
      <c r="D20" s="121">
        <v>459.9844442654674</v>
      </c>
      <c r="E20" s="46">
        <v>777</v>
      </c>
      <c r="F20" s="121">
        <v>483.0909767743715</v>
      </c>
      <c r="G20" s="46">
        <v>792</v>
      </c>
      <c r="H20" s="121">
        <v>495.3398657818244</v>
      </c>
      <c r="I20" s="46">
        <v>815</v>
      </c>
      <c r="J20" s="121">
        <v>512.3280973880547</v>
      </c>
      <c r="K20" s="46">
        <v>814</v>
      </c>
      <c r="L20" s="121">
        <v>509.41355088279374</v>
      </c>
      <c r="M20" s="46">
        <v>848</v>
      </c>
      <c r="N20" s="121">
        <v>532.0621864667211</v>
      </c>
      <c r="O20" s="149">
        <v>877</v>
      </c>
      <c r="P20" s="159">
        <v>548.65</v>
      </c>
      <c r="Q20" s="149">
        <v>923</v>
      </c>
      <c r="R20" s="159">
        <v>555.96</v>
      </c>
      <c r="S20" s="149">
        <v>892</v>
      </c>
      <c r="T20" s="159">
        <v>559.73</v>
      </c>
      <c r="U20" s="149">
        <v>894</v>
      </c>
      <c r="V20" s="159">
        <v>559.43</v>
      </c>
      <c r="W20" s="149">
        <v>914</v>
      </c>
      <c r="X20" s="159">
        <v>582.16</v>
      </c>
      <c r="Y20" s="149">
        <v>971</v>
      </c>
      <c r="Z20" s="159">
        <v>621.055096508383</v>
      </c>
      <c r="AA20" s="149">
        <v>1010</v>
      </c>
      <c r="AB20" s="159">
        <v>622.799474231801</v>
      </c>
      <c r="AC20" s="149">
        <v>1014</v>
      </c>
      <c r="AD20" s="159">
        <v>639.986138085264</v>
      </c>
    </row>
    <row r="21" spans="2:30" ht="17.25" customHeight="1">
      <c r="B21" s="117" t="s">
        <v>54</v>
      </c>
      <c r="C21" s="99">
        <v>58</v>
      </c>
      <c r="D21" s="118">
        <v>42.84471016771777</v>
      </c>
      <c r="E21" s="99">
        <v>60</v>
      </c>
      <c r="F21" s="118">
        <v>45.986232850306536</v>
      </c>
      <c r="G21" s="99">
        <v>60</v>
      </c>
      <c r="H21" s="118">
        <v>48.98114581917899</v>
      </c>
      <c r="I21" s="99">
        <v>67</v>
      </c>
      <c r="J21" s="118">
        <v>49.53619254055682</v>
      </c>
      <c r="K21" s="99">
        <v>107</v>
      </c>
      <c r="L21" s="118">
        <v>78.86560335502892</v>
      </c>
      <c r="M21" s="99">
        <v>112</v>
      </c>
      <c r="N21" s="118">
        <v>81.75813904038061</v>
      </c>
      <c r="O21" s="99">
        <v>126</v>
      </c>
      <c r="P21" s="118">
        <v>90.12</v>
      </c>
      <c r="Q21" s="99">
        <v>122</v>
      </c>
      <c r="R21" s="118">
        <v>85.02</v>
      </c>
      <c r="S21" s="99">
        <v>118</v>
      </c>
      <c r="T21" s="118">
        <v>88.63</v>
      </c>
      <c r="U21" s="99">
        <v>120</v>
      </c>
      <c r="V21" s="118">
        <v>93.83</v>
      </c>
      <c r="W21" s="99">
        <v>118</v>
      </c>
      <c r="X21" s="118">
        <v>91.19</v>
      </c>
      <c r="Y21" s="99">
        <v>107</v>
      </c>
      <c r="Z21" s="118">
        <v>83.9053627520146</v>
      </c>
      <c r="AA21" s="99">
        <f>AA22+AA23</f>
        <v>109</v>
      </c>
      <c r="AB21" s="118">
        <f>AB22+AB23</f>
        <v>86.9787300216127</v>
      </c>
      <c r="AC21" s="99">
        <v>103</v>
      </c>
      <c r="AD21" s="118">
        <v>84.64914376412169</v>
      </c>
    </row>
    <row r="22" spans="2:30" ht="17.25" customHeight="1">
      <c r="B22" s="81" t="s">
        <v>20</v>
      </c>
      <c r="C22" s="45">
        <v>50</v>
      </c>
      <c r="D22" s="120">
        <v>39.098211307920224</v>
      </c>
      <c r="E22" s="45">
        <v>53</v>
      </c>
      <c r="F22" s="120">
        <v>41.871764692188634</v>
      </c>
      <c r="G22" s="45">
        <v>54</v>
      </c>
      <c r="H22" s="120">
        <v>44.89601967093456</v>
      </c>
      <c r="I22" s="45">
        <v>60</v>
      </c>
      <c r="J22" s="120">
        <v>44.65581173690427</v>
      </c>
      <c r="K22" s="45">
        <v>67</v>
      </c>
      <c r="L22" s="120">
        <v>55.11303894029694</v>
      </c>
      <c r="M22" s="45">
        <v>74</v>
      </c>
      <c r="N22" s="120">
        <v>59.63592309846124</v>
      </c>
      <c r="O22" s="65">
        <v>84</v>
      </c>
      <c r="P22" s="158">
        <v>66.72</v>
      </c>
      <c r="Q22" s="65">
        <v>83</v>
      </c>
      <c r="R22" s="158">
        <v>65.2</v>
      </c>
      <c r="S22" s="65">
        <v>79</v>
      </c>
      <c r="T22" s="158">
        <v>65.33</v>
      </c>
      <c r="U22" s="65">
        <v>76</v>
      </c>
      <c r="V22" s="158">
        <v>65.84</v>
      </c>
      <c r="W22" s="65">
        <v>76</v>
      </c>
      <c r="X22" s="158">
        <v>63.61</v>
      </c>
      <c r="Y22" s="65">
        <v>84</v>
      </c>
      <c r="Z22" s="158">
        <v>67.7162182295461</v>
      </c>
      <c r="AA22" s="65">
        <v>91</v>
      </c>
      <c r="AB22" s="158">
        <v>76.8088352547425</v>
      </c>
      <c r="AC22" s="65">
        <v>95</v>
      </c>
      <c r="AD22" s="158">
        <v>78.201518948134</v>
      </c>
    </row>
    <row r="23" spans="2:30" ht="17.25" customHeight="1">
      <c r="B23" s="115" t="s">
        <v>21</v>
      </c>
      <c r="C23" s="122">
        <v>8</v>
      </c>
      <c r="D23" s="121">
        <v>3.746498859797549</v>
      </c>
      <c r="E23" s="46">
        <v>7</v>
      </c>
      <c r="F23" s="121">
        <v>4.114468158117896</v>
      </c>
      <c r="G23" s="46">
        <v>6</v>
      </c>
      <c r="H23" s="121">
        <v>4.085126148244428</v>
      </c>
      <c r="I23" s="46">
        <v>7</v>
      </c>
      <c r="J23" s="121">
        <v>4.880380803652539</v>
      </c>
      <c r="K23" s="46">
        <v>40</v>
      </c>
      <c r="L23" s="121">
        <v>23.75256441473199</v>
      </c>
      <c r="M23" s="46">
        <v>38</v>
      </c>
      <c r="N23" s="121">
        <v>22.12221594191937</v>
      </c>
      <c r="O23" s="149">
        <v>42</v>
      </c>
      <c r="P23" s="159">
        <v>23.39</v>
      </c>
      <c r="Q23" s="149">
        <v>39</v>
      </c>
      <c r="R23" s="159">
        <v>19.82</v>
      </c>
      <c r="S23" s="149">
        <v>39</v>
      </c>
      <c r="T23" s="159">
        <v>23.3</v>
      </c>
      <c r="U23" s="149">
        <v>44</v>
      </c>
      <c r="V23" s="159">
        <v>27.98</v>
      </c>
      <c r="W23" s="149">
        <v>42</v>
      </c>
      <c r="X23" s="159">
        <v>27.58</v>
      </c>
      <c r="Y23" s="149">
        <v>23</v>
      </c>
      <c r="Z23" s="159">
        <v>16.1891445224685</v>
      </c>
      <c r="AA23" s="149">
        <v>18</v>
      </c>
      <c r="AB23" s="159">
        <v>10.1698947668702</v>
      </c>
      <c r="AC23" s="149">
        <v>8</v>
      </c>
      <c r="AD23" s="159">
        <v>6.4476248159877</v>
      </c>
    </row>
    <row r="24" spans="2:30" ht="17.25" customHeight="1">
      <c r="B24" s="117" t="s">
        <v>56</v>
      </c>
      <c r="C24" s="99">
        <v>44</v>
      </c>
      <c r="D24" s="118">
        <v>26.788948359150204</v>
      </c>
      <c r="E24" s="99">
        <v>13</v>
      </c>
      <c r="F24" s="118">
        <v>5.335773227250988</v>
      </c>
      <c r="G24" s="99">
        <v>11</v>
      </c>
      <c r="H24" s="118">
        <v>4.9434528221384735</v>
      </c>
      <c r="I24" s="99">
        <v>11</v>
      </c>
      <c r="J24" s="118">
        <v>4.721415958503476</v>
      </c>
      <c r="K24" s="99">
        <v>2</v>
      </c>
      <c r="L24" s="118">
        <v>2.0119826467172235</v>
      </c>
      <c r="M24" s="99">
        <v>2</v>
      </c>
      <c r="N24" s="118">
        <v>2.1343854615016737</v>
      </c>
      <c r="O24" s="99">
        <v>3</v>
      </c>
      <c r="P24" s="118">
        <v>0.9500000000000001</v>
      </c>
      <c r="Q24" s="99">
        <v>1</v>
      </c>
      <c r="R24" s="118">
        <v>0.6</v>
      </c>
      <c r="S24" s="99">
        <v>0</v>
      </c>
      <c r="T24" s="118">
        <v>0</v>
      </c>
      <c r="U24" s="99">
        <v>0</v>
      </c>
      <c r="V24" s="118">
        <v>0</v>
      </c>
      <c r="W24" s="99">
        <v>0</v>
      </c>
      <c r="X24" s="118">
        <v>0</v>
      </c>
      <c r="Y24" s="99">
        <v>0</v>
      </c>
      <c r="Z24" s="118">
        <v>0</v>
      </c>
      <c r="AA24" s="99">
        <f>AA25+AA26</f>
        <v>0</v>
      </c>
      <c r="AB24" s="118">
        <v>0</v>
      </c>
      <c r="AC24" s="99">
        <v>0</v>
      </c>
      <c r="AD24" s="118">
        <v>0</v>
      </c>
    </row>
    <row r="25" spans="2:30" ht="17.25" customHeight="1">
      <c r="B25" s="81" t="s">
        <v>20</v>
      </c>
      <c r="C25" s="45">
        <v>8</v>
      </c>
      <c r="D25" s="120">
        <v>4.527020564323291</v>
      </c>
      <c r="E25" s="45">
        <v>6</v>
      </c>
      <c r="F25" s="120">
        <v>3.0077005347593584</v>
      </c>
      <c r="G25" s="45">
        <v>6</v>
      </c>
      <c r="H25" s="120">
        <v>3.000614307261366</v>
      </c>
      <c r="I25" s="45">
        <v>6</v>
      </c>
      <c r="J25" s="120">
        <v>3.0014255233050067</v>
      </c>
      <c r="K25" s="45">
        <v>0</v>
      </c>
      <c r="L25" s="120">
        <v>0</v>
      </c>
      <c r="M25" s="45">
        <v>0</v>
      </c>
      <c r="N25" s="120">
        <v>0</v>
      </c>
      <c r="O25" s="65">
        <v>0</v>
      </c>
      <c r="P25" s="158">
        <v>0</v>
      </c>
      <c r="Q25" s="65">
        <v>0</v>
      </c>
      <c r="R25" s="158">
        <v>0</v>
      </c>
      <c r="S25" s="65">
        <v>0</v>
      </c>
      <c r="T25" s="158">
        <v>0</v>
      </c>
      <c r="U25" s="65">
        <v>0</v>
      </c>
      <c r="V25" s="158">
        <v>0</v>
      </c>
      <c r="W25" s="65">
        <v>0</v>
      </c>
      <c r="X25" s="158">
        <v>0</v>
      </c>
      <c r="Y25" s="65">
        <v>0</v>
      </c>
      <c r="Z25" s="158">
        <v>0</v>
      </c>
      <c r="AA25" s="65">
        <v>0</v>
      </c>
      <c r="AB25" s="158">
        <v>0</v>
      </c>
      <c r="AC25" s="65">
        <v>0</v>
      </c>
      <c r="AD25" s="158">
        <v>0</v>
      </c>
    </row>
    <row r="26" spans="2:30" ht="17.25" customHeight="1">
      <c r="B26" s="115" t="s">
        <v>21</v>
      </c>
      <c r="C26" s="46"/>
      <c r="D26" s="121">
        <v>22.26192779482691</v>
      </c>
      <c r="E26" s="46">
        <v>7</v>
      </c>
      <c r="F26" s="121">
        <v>2.328072692491631</v>
      </c>
      <c r="G26" s="46">
        <v>5</v>
      </c>
      <c r="H26" s="121">
        <v>1.9428385148771068</v>
      </c>
      <c r="I26" s="46">
        <v>5</v>
      </c>
      <c r="J26" s="121">
        <v>1.7199904351984696</v>
      </c>
      <c r="K26" s="46">
        <v>2</v>
      </c>
      <c r="L26" s="121">
        <v>2.0119826467172235</v>
      </c>
      <c r="M26" s="46">
        <v>2</v>
      </c>
      <c r="N26" s="121">
        <v>2.1343854615016737</v>
      </c>
      <c r="O26" s="149">
        <v>3</v>
      </c>
      <c r="P26" s="159">
        <v>0.9500000000000001</v>
      </c>
      <c r="Q26" s="149">
        <v>1</v>
      </c>
      <c r="R26" s="159">
        <v>0.6</v>
      </c>
      <c r="S26" s="149">
        <v>0</v>
      </c>
      <c r="T26" s="159">
        <v>0</v>
      </c>
      <c r="U26" s="149">
        <v>0</v>
      </c>
      <c r="V26" s="159">
        <v>0</v>
      </c>
      <c r="W26" s="149">
        <v>0</v>
      </c>
      <c r="X26" s="159">
        <v>0</v>
      </c>
      <c r="Y26" s="149">
        <v>0</v>
      </c>
      <c r="Z26" s="159">
        <v>0</v>
      </c>
      <c r="AA26" s="149">
        <v>0</v>
      </c>
      <c r="AB26" s="159">
        <v>0</v>
      </c>
      <c r="AC26" s="149">
        <v>0</v>
      </c>
      <c r="AD26" s="159">
        <v>0</v>
      </c>
    </row>
    <row r="27" spans="2:30" ht="17.25" customHeight="1">
      <c r="B27" s="117" t="s">
        <v>2</v>
      </c>
      <c r="C27" s="99">
        <v>3160</v>
      </c>
      <c r="D27" s="118">
        <v>2197.060198198763</v>
      </c>
      <c r="E27" s="99">
        <v>3326</v>
      </c>
      <c r="F27" s="118">
        <v>2257.419143211069</v>
      </c>
      <c r="G27" s="99">
        <v>3445</v>
      </c>
      <c r="H27" s="118">
        <v>2356.2589690190475</v>
      </c>
      <c r="I27" s="99">
        <v>3604</v>
      </c>
      <c r="J27" s="118">
        <v>2450.618458393054</v>
      </c>
      <c r="K27" s="99">
        <v>3750</v>
      </c>
      <c r="L27" s="118">
        <v>2522.0479228020886</v>
      </c>
      <c r="M27" s="99">
        <v>3905</v>
      </c>
      <c r="N27" s="118">
        <v>2635.7583338392196</v>
      </c>
      <c r="O27" s="99">
        <v>4128</v>
      </c>
      <c r="P27" s="118">
        <v>2768.2</v>
      </c>
      <c r="Q27" s="99">
        <v>4201</v>
      </c>
      <c r="R27" s="118">
        <v>2801.63</v>
      </c>
      <c r="S27" s="99">
        <v>4115</v>
      </c>
      <c r="T27" s="118">
        <v>2820.35</v>
      </c>
      <c r="U27" s="99">
        <v>4244</v>
      </c>
      <c r="V27" s="118">
        <v>2887.79</v>
      </c>
      <c r="W27" s="99">
        <v>4297</v>
      </c>
      <c r="X27" s="118">
        <v>2965.71</v>
      </c>
      <c r="Y27" s="99">
        <v>4613</v>
      </c>
      <c r="Z27" s="118">
        <v>3140.3419506124314</v>
      </c>
      <c r="AA27" s="99">
        <f>AA28+AA29</f>
        <v>4752</v>
      </c>
      <c r="AB27" s="118">
        <f>AB28+AB29</f>
        <v>3231.6763784390023</v>
      </c>
      <c r="AC27" s="99">
        <v>4834</v>
      </c>
      <c r="AD27" s="118">
        <v>3378.5438485016202</v>
      </c>
    </row>
    <row r="28" spans="2:30" ht="17.25" customHeight="1">
      <c r="B28" s="81" t="s">
        <v>20</v>
      </c>
      <c r="C28" s="45">
        <v>285</v>
      </c>
      <c r="D28" s="120">
        <v>235.24863734545002</v>
      </c>
      <c r="E28" s="45">
        <v>293</v>
      </c>
      <c r="F28" s="120">
        <v>237.71050071352695</v>
      </c>
      <c r="G28" s="45">
        <v>317</v>
      </c>
      <c r="H28" s="120">
        <v>259.6582554812725</v>
      </c>
      <c r="I28" s="45">
        <v>349</v>
      </c>
      <c r="J28" s="120">
        <v>280.0252919559284</v>
      </c>
      <c r="K28" s="45">
        <v>363</v>
      </c>
      <c r="L28" s="120">
        <v>291.0137894371564</v>
      </c>
      <c r="M28" s="45">
        <v>358</v>
      </c>
      <c r="N28" s="120">
        <v>303.2699895107938</v>
      </c>
      <c r="O28" s="65">
        <v>405</v>
      </c>
      <c r="P28" s="158">
        <v>325.31</v>
      </c>
      <c r="Q28" s="65">
        <v>412</v>
      </c>
      <c r="R28" s="158">
        <v>333.32</v>
      </c>
      <c r="S28" s="65">
        <v>412</v>
      </c>
      <c r="T28" s="158">
        <v>338.26</v>
      </c>
      <c r="U28" s="65">
        <v>427</v>
      </c>
      <c r="V28" s="158">
        <v>357.26</v>
      </c>
      <c r="W28" s="65">
        <v>449</v>
      </c>
      <c r="X28" s="158">
        <v>368.28</v>
      </c>
      <c r="Y28" s="65">
        <v>513</v>
      </c>
      <c r="Z28" s="158">
        <v>404.9420091812531</v>
      </c>
      <c r="AA28" s="65">
        <f>AA7+AA10+AA13+AA16+AA19+AA22+AA25</f>
        <v>575</v>
      </c>
      <c r="AB28" s="158">
        <f>AB7+AB10+AB13+AB16+AB19+AB22+AB25</f>
        <v>454.67019219618027</v>
      </c>
      <c r="AC28" s="65">
        <v>608</v>
      </c>
      <c r="AD28" s="158">
        <v>511.26617182117025</v>
      </c>
    </row>
    <row r="29" spans="2:30" ht="17.25" customHeight="1">
      <c r="B29" s="115" t="s">
        <v>21</v>
      </c>
      <c r="C29" s="46">
        <v>2875</v>
      </c>
      <c r="D29" s="121">
        <v>1961.8115608533135</v>
      </c>
      <c r="E29" s="46">
        <v>3033</v>
      </c>
      <c r="F29" s="121">
        <v>2019.708642497541</v>
      </c>
      <c r="G29" s="46">
        <v>3128</v>
      </c>
      <c r="H29" s="121">
        <v>2096.6007135377754</v>
      </c>
      <c r="I29" s="46">
        <v>3255</v>
      </c>
      <c r="J29" s="121">
        <v>2170.593166437125</v>
      </c>
      <c r="K29" s="46">
        <v>3387</v>
      </c>
      <c r="L29" s="121">
        <v>2231.0341333649326</v>
      </c>
      <c r="M29" s="46">
        <v>3547</v>
      </c>
      <c r="N29" s="121">
        <v>2332.4883443284257</v>
      </c>
      <c r="O29" s="149">
        <v>3723</v>
      </c>
      <c r="P29" s="159">
        <v>2442.89</v>
      </c>
      <c r="Q29" s="149">
        <v>3789</v>
      </c>
      <c r="R29" s="159">
        <v>2468.31</v>
      </c>
      <c r="S29" s="149">
        <v>3703</v>
      </c>
      <c r="T29" s="159">
        <v>2482.09</v>
      </c>
      <c r="U29" s="149">
        <v>3817</v>
      </c>
      <c r="V29" s="159">
        <v>2530.53</v>
      </c>
      <c r="W29" s="149">
        <v>3848</v>
      </c>
      <c r="X29" s="159">
        <v>2597.42</v>
      </c>
      <c r="Y29" s="149">
        <v>4100</v>
      </c>
      <c r="Z29" s="159">
        <v>2735.399941431178</v>
      </c>
      <c r="AA29" s="149">
        <f>AA8+AA11+AA14+AA17+AA20+AA23+AA26</f>
        <v>4177</v>
      </c>
      <c r="AB29" s="159">
        <f>AB8+AB11+AB14+AB17+AB20+AB23+AB26</f>
        <v>2777.006186242822</v>
      </c>
      <c r="AC29" s="149">
        <v>4226</v>
      </c>
      <c r="AD29" s="159">
        <v>2867.27767668045</v>
      </c>
    </row>
    <row r="30" spans="2:4" s="57" customFormat="1" ht="5.25" customHeight="1">
      <c r="B30" s="58"/>
      <c r="D30" s="59"/>
    </row>
    <row r="31" spans="2:4" s="57" customFormat="1" ht="12.75" customHeight="1">
      <c r="B31" s="140" t="s">
        <v>134</v>
      </c>
      <c r="D31" s="59"/>
    </row>
    <row r="32" spans="2:4" s="57" customFormat="1" ht="5.25" customHeight="1">
      <c r="B32" s="58"/>
      <c r="D32" s="59"/>
    </row>
    <row r="33" spans="2:4" s="57" customFormat="1" ht="12.75" customHeight="1">
      <c r="B33" s="156" t="s">
        <v>224</v>
      </c>
      <c r="D33" s="59"/>
    </row>
    <row r="34" spans="2:4" s="57" customFormat="1" ht="5.25" customHeight="1">
      <c r="B34" s="58"/>
      <c r="D34" s="59"/>
    </row>
    <row r="35" spans="2:4" s="57" customFormat="1" ht="12.75" customHeight="1">
      <c r="B35" s="57" t="s">
        <v>8</v>
      </c>
      <c r="D35" s="59"/>
    </row>
    <row r="36" s="57" customFormat="1" ht="5.25" customHeight="1">
      <c r="D36" s="59"/>
    </row>
    <row r="37" spans="2:4" s="57" customFormat="1" ht="12.75" customHeight="1">
      <c r="B37" s="57" t="s">
        <v>39</v>
      </c>
      <c r="D37" s="59"/>
    </row>
    <row r="38" spans="2:4" s="57" customFormat="1" ht="12.75" customHeight="1">
      <c r="B38" s="57" t="s">
        <v>40</v>
      </c>
      <c r="D38" s="59"/>
    </row>
    <row r="39" spans="2:4" s="57" customFormat="1" ht="12.75" customHeight="1">
      <c r="B39" s="57" t="s">
        <v>179</v>
      </c>
      <c r="D39" s="59"/>
    </row>
    <row r="40" spans="2:4" s="57" customFormat="1" ht="5.25" customHeight="1">
      <c r="B40" s="58"/>
      <c r="C40" s="58"/>
      <c r="D40" s="59"/>
    </row>
    <row r="41" spans="2:3" ht="12.75" customHeight="1">
      <c r="B41" s="58" t="s">
        <v>6</v>
      </c>
      <c r="C41" s="58"/>
    </row>
    <row r="42" spans="3:9" ht="15" customHeight="1">
      <c r="C42" s="74"/>
      <c r="I42" s="74"/>
    </row>
  </sheetData>
  <sheetProtection/>
  <mergeCells count="15">
    <mergeCell ref="W4:X4"/>
    <mergeCell ref="U4:V4"/>
    <mergeCell ref="S4:T4"/>
    <mergeCell ref="O4:P4"/>
    <mergeCell ref="K4:L4"/>
    <mergeCell ref="Q4:R4"/>
    <mergeCell ref="M4:N4"/>
    <mergeCell ref="AC4:AD4"/>
    <mergeCell ref="AA4:AB4"/>
    <mergeCell ref="Y4:Z4"/>
    <mergeCell ref="B4:B5"/>
    <mergeCell ref="C4:D4"/>
    <mergeCell ref="E4:F4"/>
    <mergeCell ref="G4:H4"/>
    <mergeCell ref="I4:J4"/>
  </mergeCells>
  <printOptions/>
  <pageMargins left="0.43" right="0.1968503937007874" top="0.7480314960629921" bottom="0.7480314960629921" header="0.31496062992125984" footer="0.31496062992125984"/>
  <pageSetup fitToHeight="1" fitToWidth="1" horizontalDpi="600" verticalDpi="600" orientation="landscape" paperSize="9" scale="31" r:id="rId2"/>
  <headerFooter>
    <oddHeader>&amp;L&amp;G&amp;CAPH-Indikatoren</oddHeader>
    <oddFooter>&amp;L&amp;A&amp;C&amp;P sur &amp;N&amp;R&amp;F</oddFooter>
  </headerFooter>
  <legacyDrawingHF r:id="rId1"/>
</worksheet>
</file>

<file path=xl/worksheets/sheet13.xml><?xml version="1.0" encoding="utf-8"?>
<worksheet xmlns="http://schemas.openxmlformats.org/spreadsheetml/2006/main" xmlns:r="http://schemas.openxmlformats.org/officeDocument/2006/relationships">
  <dimension ref="B2:I44"/>
  <sheetViews>
    <sheetView showGridLines="0" workbookViewId="0" topLeftCell="A1">
      <selection activeCell="A1" sqref="A1"/>
    </sheetView>
  </sheetViews>
  <sheetFormatPr defaultColWidth="11.421875" defaultRowHeight="15"/>
  <cols>
    <col min="1" max="1" width="1.7109375" style="56" customWidth="1"/>
    <col min="2" max="2" width="11.421875" style="56" customWidth="1"/>
    <col min="3" max="7" width="18.7109375" style="56" customWidth="1"/>
    <col min="8" max="8" width="19.57421875" style="56" customWidth="1"/>
    <col min="9" max="16384" width="11.421875" style="56" customWidth="1"/>
  </cols>
  <sheetData>
    <row r="1" ht="9.75" customHeight="1"/>
    <row r="2" spans="2:9" ht="41.25" customHeight="1">
      <c r="B2" s="359" t="s">
        <v>227</v>
      </c>
      <c r="C2" s="359"/>
      <c r="D2" s="359"/>
      <c r="E2" s="359"/>
      <c r="F2" s="359"/>
      <c r="G2" s="359"/>
      <c r="H2" s="359"/>
      <c r="I2" s="359"/>
    </row>
    <row r="3" spans="6:8" ht="12.75">
      <c r="F3" s="54"/>
      <c r="G3" s="54"/>
      <c r="H3" s="54"/>
    </row>
    <row r="4" spans="2:8" ht="63.75">
      <c r="B4" s="75" t="s">
        <v>84</v>
      </c>
      <c r="C4" s="202" t="s">
        <v>126</v>
      </c>
      <c r="D4" s="202" t="s">
        <v>127</v>
      </c>
      <c r="E4" s="173" t="s">
        <v>157</v>
      </c>
      <c r="F4" s="304" t="s">
        <v>210</v>
      </c>
      <c r="G4" s="306" t="s">
        <v>211</v>
      </c>
      <c r="H4" s="305" t="s">
        <v>212</v>
      </c>
    </row>
    <row r="5" spans="2:8" ht="12.75">
      <c r="B5" s="168" t="s">
        <v>90</v>
      </c>
      <c r="C5" s="208">
        <v>98603.99098120056</v>
      </c>
      <c r="D5" s="324">
        <v>33119641</v>
      </c>
      <c r="E5" s="209">
        <v>2.977205911779073</v>
      </c>
      <c r="F5" s="208">
        <v>36129.74154680005</v>
      </c>
      <c r="G5" s="208">
        <v>31977368</v>
      </c>
      <c r="H5" s="209">
        <v>1.129853512234029</v>
      </c>
    </row>
    <row r="6" spans="2:8" ht="12.75">
      <c r="B6" s="169" t="s">
        <v>91</v>
      </c>
      <c r="C6" s="269">
        <v>6567.771345200021</v>
      </c>
      <c r="D6" s="325">
        <v>2217980</v>
      </c>
      <c r="E6" s="268">
        <v>2.9611499405765698</v>
      </c>
      <c r="F6" s="269">
        <v>2541.8630959999937</v>
      </c>
      <c r="G6" s="269">
        <v>2156873</v>
      </c>
      <c r="H6" s="268">
        <v>1.1784945594849552</v>
      </c>
    </row>
    <row r="7" spans="2:8" ht="12.75">
      <c r="B7" s="170" t="s">
        <v>92</v>
      </c>
      <c r="C7" s="271">
        <v>171.29903999999985</v>
      </c>
      <c r="D7" s="326">
        <v>57209</v>
      </c>
      <c r="E7" s="270">
        <v>2.9942673355590874</v>
      </c>
      <c r="F7" s="271">
        <v>58.58441880000002</v>
      </c>
      <c r="G7" s="271">
        <v>55075</v>
      </c>
      <c r="H7" s="270">
        <v>1.063720722650931</v>
      </c>
    </row>
    <row r="8" spans="2:8" ht="12.75">
      <c r="B8" s="170" t="s">
        <v>93</v>
      </c>
      <c r="C8" s="271">
        <v>865.2395391000019</v>
      </c>
      <c r="D8" s="326">
        <v>345130</v>
      </c>
      <c r="E8" s="270">
        <v>2.5069960278735604</v>
      </c>
      <c r="F8" s="271">
        <v>323.2582995999997</v>
      </c>
      <c r="G8" s="271">
        <v>328672</v>
      </c>
      <c r="H8" s="270">
        <v>0.9835285622139998</v>
      </c>
    </row>
    <row r="9" spans="2:8" ht="12.75">
      <c r="B9" s="170" t="s">
        <v>94</v>
      </c>
      <c r="C9" s="271">
        <v>14099.204380600095</v>
      </c>
      <c r="D9" s="326">
        <v>4821549</v>
      </c>
      <c r="E9" s="270">
        <v>2.9242063869101185</v>
      </c>
      <c r="F9" s="271">
        <v>5338.793213200023</v>
      </c>
      <c r="G9" s="271">
        <v>4732019</v>
      </c>
      <c r="H9" s="270">
        <v>1.1282273408454242</v>
      </c>
    </row>
    <row r="10" spans="2:8" ht="12.75">
      <c r="B10" s="170" t="s">
        <v>95</v>
      </c>
      <c r="C10" s="271">
        <v>3216.375309999989</v>
      </c>
      <c r="D10" s="326">
        <v>1074109</v>
      </c>
      <c r="E10" s="270">
        <v>2.9944589515589097</v>
      </c>
      <c r="F10" s="271">
        <v>1273.079602299999</v>
      </c>
      <c r="G10" s="271">
        <v>1050214</v>
      </c>
      <c r="H10" s="270">
        <v>1.2122097042126643</v>
      </c>
    </row>
    <row r="11" spans="2:8" ht="12.75">
      <c r="B11" s="170" t="s">
        <v>96</v>
      </c>
      <c r="C11" s="271">
        <v>3130.4599784000484</v>
      </c>
      <c r="D11" s="326">
        <v>1082817</v>
      </c>
      <c r="E11" s="270">
        <v>2.89103327561356</v>
      </c>
      <c r="F11" s="271">
        <v>1290.0963659000022</v>
      </c>
      <c r="G11" s="271">
        <v>1062143</v>
      </c>
      <c r="H11" s="270">
        <v>1.2146164555055226</v>
      </c>
    </row>
    <row r="12" spans="2:8" ht="12.75">
      <c r="B12" s="170" t="s">
        <v>97</v>
      </c>
      <c r="C12" s="271">
        <v>3255.2946124000105</v>
      </c>
      <c r="D12" s="326">
        <v>984295</v>
      </c>
      <c r="E12" s="270">
        <v>3.3072347338958448</v>
      </c>
      <c r="F12" s="271">
        <v>1199.1552129999993</v>
      </c>
      <c r="G12" s="271">
        <v>975243</v>
      </c>
      <c r="H12" s="270">
        <v>1.2295963293251009</v>
      </c>
    </row>
    <row r="13" spans="2:8" ht="12.75">
      <c r="B13" s="170" t="s">
        <v>98</v>
      </c>
      <c r="C13" s="271">
        <v>4226.891820800076</v>
      </c>
      <c r="D13" s="326">
        <v>1478314</v>
      </c>
      <c r="E13" s="270">
        <v>2.8592652310673348</v>
      </c>
      <c r="F13" s="271">
        <v>1691.5469332999933</v>
      </c>
      <c r="G13" s="271">
        <v>1457712</v>
      </c>
      <c r="H13" s="270">
        <v>1.1604122990686727</v>
      </c>
    </row>
    <row r="14" spans="2:8" ht="12.75">
      <c r="B14" s="170" t="s">
        <v>99</v>
      </c>
      <c r="C14" s="271">
        <v>471.0064346</v>
      </c>
      <c r="D14" s="326">
        <v>211286</v>
      </c>
      <c r="E14" s="270">
        <v>2.2292363649271603</v>
      </c>
      <c r="F14" s="271">
        <v>128.14941210000003</v>
      </c>
      <c r="G14" s="271">
        <v>204166</v>
      </c>
      <c r="H14" s="270">
        <v>0.6276726394208636</v>
      </c>
    </row>
    <row r="15" spans="2:8" ht="12.75">
      <c r="B15" s="170" t="s">
        <v>100</v>
      </c>
      <c r="C15" s="271">
        <v>2487.4385859000095</v>
      </c>
      <c r="D15" s="326">
        <v>848604</v>
      </c>
      <c r="E15" s="270">
        <v>2.931212421694936</v>
      </c>
      <c r="F15" s="271">
        <v>943.3341847000002</v>
      </c>
      <c r="G15" s="271">
        <v>833503</v>
      </c>
      <c r="H15" s="270">
        <v>1.1317705931472353</v>
      </c>
    </row>
    <row r="16" spans="2:8" ht="12.75">
      <c r="B16" s="170" t="s">
        <v>101</v>
      </c>
      <c r="C16" s="271">
        <v>774.3359007000038</v>
      </c>
      <c r="D16" s="326">
        <v>268531</v>
      </c>
      <c r="E16" s="270">
        <v>2.8835996614916106</v>
      </c>
      <c r="F16" s="271">
        <v>415.53656389999924</v>
      </c>
      <c r="G16" s="271">
        <v>265901</v>
      </c>
      <c r="H16" s="270">
        <v>1.562749158145322</v>
      </c>
    </row>
    <row r="17" spans="2:8" ht="12.75">
      <c r="B17" s="170" t="s">
        <v>102</v>
      </c>
      <c r="C17" s="271">
        <v>5090.506364199935</v>
      </c>
      <c r="D17" s="326">
        <v>1710595</v>
      </c>
      <c r="E17" s="270">
        <v>2.9758688434140956</v>
      </c>
      <c r="F17" s="271">
        <v>1879.2556640999978</v>
      </c>
      <c r="G17" s="271">
        <v>1682428</v>
      </c>
      <c r="H17" s="270">
        <v>1.116990245110042</v>
      </c>
    </row>
    <row r="18" spans="2:8" ht="12.75">
      <c r="B18" s="170" t="s">
        <v>103</v>
      </c>
      <c r="C18" s="271">
        <v>2345.4613817000018</v>
      </c>
      <c r="D18" s="326">
        <v>789286</v>
      </c>
      <c r="E18" s="270">
        <v>2.971624204280833</v>
      </c>
      <c r="F18" s="271">
        <v>830.2955242999992</v>
      </c>
      <c r="G18" s="271">
        <v>760221</v>
      </c>
      <c r="H18" s="270">
        <v>1.0921765174863616</v>
      </c>
    </row>
    <row r="19" spans="2:8" ht="12.75">
      <c r="B19" s="170" t="s">
        <v>104</v>
      </c>
      <c r="C19" s="271">
        <v>477.42103789999896</v>
      </c>
      <c r="D19" s="326">
        <v>168649</v>
      </c>
      <c r="E19" s="270">
        <v>2.830856025828786</v>
      </c>
      <c r="F19" s="271">
        <v>160.61115080000013</v>
      </c>
      <c r="G19" s="271">
        <v>166549</v>
      </c>
      <c r="H19" s="270">
        <v>0.9643477343004169</v>
      </c>
    </row>
    <row r="20" spans="2:8" ht="12.75">
      <c r="B20" s="170" t="s">
        <v>105</v>
      </c>
      <c r="C20" s="271">
        <v>501.0736082000003</v>
      </c>
      <c r="D20" s="326">
        <v>146796</v>
      </c>
      <c r="E20" s="270">
        <v>3.4134009659663773</v>
      </c>
      <c r="F20" s="271">
        <v>142.2007011</v>
      </c>
      <c r="G20" s="271">
        <v>144529</v>
      </c>
      <c r="H20" s="270">
        <v>0.9838904379051955</v>
      </c>
    </row>
    <row r="21" spans="2:8" ht="12.75">
      <c r="B21" s="170" t="s">
        <v>106</v>
      </c>
      <c r="C21" s="271">
        <v>5471.9042106000215</v>
      </c>
      <c r="D21" s="326">
        <v>2153324</v>
      </c>
      <c r="E21" s="270">
        <v>2.541143000588867</v>
      </c>
      <c r="F21" s="271">
        <v>1840.480456900003</v>
      </c>
      <c r="G21" s="271">
        <v>2080624</v>
      </c>
      <c r="H21" s="270">
        <v>0.8845809992098539</v>
      </c>
    </row>
    <row r="22" spans="2:8" ht="12.75">
      <c r="B22" s="170" t="s">
        <v>107</v>
      </c>
      <c r="C22" s="271">
        <v>1225.8953858999967</v>
      </c>
      <c r="D22" s="326">
        <v>495855</v>
      </c>
      <c r="E22" s="270">
        <v>2.4722860229300836</v>
      </c>
      <c r="F22" s="271">
        <v>485.0294153000009</v>
      </c>
      <c r="G22" s="271">
        <v>462305</v>
      </c>
      <c r="H22" s="270">
        <v>1.0491545955592108</v>
      </c>
    </row>
    <row r="23" spans="2:8" ht="12.75">
      <c r="B23" s="170" t="s">
        <v>108</v>
      </c>
      <c r="C23" s="271">
        <v>3003.9405914000135</v>
      </c>
      <c r="D23" s="326">
        <v>989547</v>
      </c>
      <c r="E23" s="270">
        <v>3.0356724757894407</v>
      </c>
      <c r="F23" s="271">
        <v>1136.3774685000026</v>
      </c>
      <c r="G23" s="271">
        <v>975486</v>
      </c>
      <c r="H23" s="270">
        <v>1.1649346771763025</v>
      </c>
    </row>
    <row r="24" spans="2:8" ht="12.75">
      <c r="B24" s="170" t="s">
        <v>109</v>
      </c>
      <c r="C24" s="271">
        <v>1906.4337120000034</v>
      </c>
      <c r="D24" s="326">
        <v>643993</v>
      </c>
      <c r="E24" s="270">
        <v>2.960332972563372</v>
      </c>
      <c r="F24" s="271">
        <v>657.7485358000004</v>
      </c>
      <c r="G24" s="271">
        <v>628422</v>
      </c>
      <c r="H24" s="270">
        <v>1.0466669464149894</v>
      </c>
    </row>
    <row r="25" spans="2:8" ht="12.75">
      <c r="B25" s="170" t="s">
        <v>110</v>
      </c>
      <c r="C25" s="271">
        <v>2868.882854800016</v>
      </c>
      <c r="D25" s="326">
        <v>1040079</v>
      </c>
      <c r="E25" s="270">
        <v>2.758331679420521</v>
      </c>
      <c r="F25" s="271">
        <v>1081.1045339000034</v>
      </c>
      <c r="G25" s="271">
        <v>1011437</v>
      </c>
      <c r="H25" s="270">
        <v>1.0688797561291543</v>
      </c>
    </row>
    <row r="26" spans="2:8" ht="12.75">
      <c r="B26" s="170" t="s">
        <v>111</v>
      </c>
      <c r="C26" s="271">
        <v>5245.159959500037</v>
      </c>
      <c r="D26" s="326">
        <v>1597750</v>
      </c>
      <c r="E26" s="270">
        <v>3.282841470505421</v>
      </c>
      <c r="F26" s="271">
        <v>2667.1147882000146</v>
      </c>
      <c r="G26" s="271">
        <v>1571796</v>
      </c>
      <c r="H26" s="270">
        <v>1.6968581089403554</v>
      </c>
    </row>
    <row r="27" spans="2:8" ht="12.75">
      <c r="B27" s="170" t="s">
        <v>112</v>
      </c>
      <c r="C27" s="271">
        <v>516.0614277999998</v>
      </c>
      <c r="D27" s="326">
        <v>192942</v>
      </c>
      <c r="E27" s="270">
        <v>2.674697203304619</v>
      </c>
      <c r="F27" s="271">
        <v>164.4957941</v>
      </c>
      <c r="G27" s="271">
        <v>185458</v>
      </c>
      <c r="H27" s="270">
        <v>0.8869706030475903</v>
      </c>
    </row>
    <row r="28" spans="2:8" ht="12.75">
      <c r="B28" s="170" t="s">
        <v>113</v>
      </c>
      <c r="C28" s="271">
        <v>8018.044942200002</v>
      </c>
      <c r="D28" s="326">
        <v>2422318</v>
      </c>
      <c r="E28" s="270">
        <v>3.3100711558928273</v>
      </c>
      <c r="F28" s="271">
        <v>1970.4745792999984</v>
      </c>
      <c r="G28" s="271">
        <v>2369579</v>
      </c>
      <c r="H28" s="270">
        <v>0.8315715911138638</v>
      </c>
    </row>
    <row r="29" spans="2:8" ht="12.75">
      <c r="B29" s="171" t="s">
        <v>114</v>
      </c>
      <c r="C29" s="215">
        <v>3379.115519900004</v>
      </c>
      <c r="D29" s="327">
        <v>1145121</v>
      </c>
      <c r="E29" s="216">
        <v>2.950880753998926</v>
      </c>
      <c r="F29" s="215">
        <v>1135.2443477000013</v>
      </c>
      <c r="G29" s="215">
        <v>1132253</v>
      </c>
      <c r="H29" s="216">
        <v>1.0026419428343323</v>
      </c>
    </row>
    <row r="30" spans="2:8" ht="12.75">
      <c r="B30" s="170" t="s">
        <v>115</v>
      </c>
      <c r="C30" s="271">
        <v>1103.0303921000025</v>
      </c>
      <c r="D30" s="326">
        <v>408210</v>
      </c>
      <c r="E30" s="270">
        <v>2.7021150684696664</v>
      </c>
      <c r="F30" s="271">
        <v>412.48275549999966</v>
      </c>
      <c r="G30" s="271">
        <v>392573</v>
      </c>
      <c r="H30" s="270">
        <v>1.0507160591788016</v>
      </c>
    </row>
    <row r="31" spans="2:8" ht="12.75">
      <c r="B31" s="172" t="s">
        <v>116</v>
      </c>
      <c r="C31" s="273">
        <v>18185.74264530029</v>
      </c>
      <c r="D31" s="328">
        <v>5825352</v>
      </c>
      <c r="E31" s="272">
        <v>3.1218272552972404</v>
      </c>
      <c r="F31" s="273">
        <v>7283.865480699974</v>
      </c>
      <c r="G31" s="273">
        <v>5292187</v>
      </c>
      <c r="H31" s="272">
        <v>1.3763431792376146</v>
      </c>
    </row>
    <row r="32" ht="5.25" customHeight="1"/>
    <row r="33" spans="2:8" ht="12.75" customHeight="1">
      <c r="B33" s="22" t="s">
        <v>134</v>
      </c>
      <c r="C33" s="22"/>
      <c r="D33" s="22"/>
      <c r="E33" s="22"/>
      <c r="F33" s="22"/>
      <c r="G33" s="22"/>
      <c r="H33" s="20"/>
    </row>
    <row r="34" spans="2:8" ht="5.25" customHeight="1">
      <c r="B34" s="58"/>
      <c r="C34" s="58"/>
      <c r="D34" s="58"/>
      <c r="E34" s="58"/>
      <c r="F34" s="58"/>
      <c r="G34" s="58"/>
      <c r="H34" s="20"/>
    </row>
    <row r="35" spans="2:8" ht="12.75" customHeight="1">
      <c r="B35" s="156" t="s">
        <v>224</v>
      </c>
      <c r="C35" s="156"/>
      <c r="D35" s="156"/>
      <c r="E35" s="156"/>
      <c r="F35" s="156"/>
      <c r="G35" s="156"/>
      <c r="H35" s="20"/>
    </row>
    <row r="36" spans="2:8" ht="5.25" customHeight="1">
      <c r="B36" s="58"/>
      <c r="C36" s="58"/>
      <c r="D36" s="58"/>
      <c r="E36" s="58"/>
      <c r="F36" s="58"/>
      <c r="G36" s="58"/>
      <c r="H36" s="20"/>
    </row>
    <row r="37" spans="2:8" ht="12.75" customHeight="1">
      <c r="B37" s="58" t="s">
        <v>8</v>
      </c>
      <c r="C37" s="58"/>
      <c r="D37" s="58"/>
      <c r="E37" s="58"/>
      <c r="F37" s="58"/>
      <c r="G37" s="58"/>
      <c r="H37" s="20"/>
    </row>
    <row r="38" spans="2:8" ht="5.25" customHeight="1">
      <c r="B38" s="58"/>
      <c r="C38" s="58"/>
      <c r="D38" s="58"/>
      <c r="E38" s="58"/>
      <c r="F38" s="58"/>
      <c r="G38" s="58"/>
      <c r="H38" s="20"/>
    </row>
    <row r="39" spans="2:8" ht="12.75" customHeight="1">
      <c r="B39" s="21" t="s">
        <v>125</v>
      </c>
      <c r="C39" s="21"/>
      <c r="D39" s="21"/>
      <c r="E39" s="21"/>
      <c r="F39" s="21"/>
      <c r="G39" s="21"/>
      <c r="H39" s="21"/>
    </row>
    <row r="40" spans="2:8" ht="12.75">
      <c r="B40" s="21" t="s">
        <v>128</v>
      </c>
      <c r="C40" s="21"/>
      <c r="D40" s="21"/>
      <c r="E40" s="21"/>
      <c r="F40" s="21"/>
      <c r="G40" s="21"/>
      <c r="H40" s="21"/>
    </row>
    <row r="41" spans="2:9" ht="37.5" customHeight="1">
      <c r="B41" s="396" t="s">
        <v>213</v>
      </c>
      <c r="C41" s="396"/>
      <c r="D41" s="396"/>
      <c r="E41" s="396"/>
      <c r="F41" s="396"/>
      <c r="G41" s="396"/>
      <c r="H41" s="396"/>
      <c r="I41" s="396"/>
    </row>
    <row r="42" spans="2:8" ht="12.75">
      <c r="B42" s="156" t="s">
        <v>214</v>
      </c>
      <c r="C42" s="21"/>
      <c r="D42" s="21"/>
      <c r="E42" s="21"/>
      <c r="F42" s="21"/>
      <c r="G42" s="21"/>
      <c r="H42" s="21"/>
    </row>
    <row r="43" spans="2:8" ht="5.25" customHeight="1">
      <c r="B43" s="58"/>
      <c r="C43" s="58"/>
      <c r="D43" s="58"/>
      <c r="E43" s="58"/>
      <c r="F43" s="58"/>
      <c r="G43" s="58"/>
      <c r="H43" s="20"/>
    </row>
    <row r="44" spans="2:8" ht="12.75" customHeight="1">
      <c r="B44" s="58" t="s">
        <v>6</v>
      </c>
      <c r="C44" s="58"/>
      <c r="D44" s="58"/>
      <c r="E44" s="58"/>
      <c r="F44" s="58"/>
      <c r="G44" s="58"/>
      <c r="H44" s="20"/>
    </row>
  </sheetData>
  <sheetProtection/>
  <mergeCells count="2">
    <mergeCell ref="B2:I2"/>
    <mergeCell ref="B41:I41"/>
  </mergeCells>
  <printOptions/>
  <pageMargins left="0.43" right="0.1968503937007874" top="0.7480314960629921" bottom="0.7480314960629921" header="0.31496062992125984" footer="0.31496062992125984"/>
  <pageSetup horizontalDpi="600" verticalDpi="600" orientation="landscape" paperSize="9" scale="80" r:id="rId2"/>
  <headerFooter>
    <oddHeader>&amp;L&amp;G&amp;CAPH-Indikatoren</oddHeader>
    <oddFooter>&amp;L&amp;A&amp;C&amp;P sur &amp;N&amp;R&amp;F</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B2:S22"/>
  <sheetViews>
    <sheetView showGridLines="0" workbookViewId="0" topLeftCell="A1">
      <selection activeCell="A1" sqref="A1"/>
    </sheetView>
  </sheetViews>
  <sheetFormatPr defaultColWidth="11.421875" defaultRowHeight="15"/>
  <cols>
    <col min="1" max="1" width="1.7109375" style="19" customWidth="1"/>
    <col min="2" max="2" width="23.00390625" style="19" customWidth="1"/>
    <col min="3" max="18" width="11.57421875" style="19" customWidth="1"/>
    <col min="19" max="16384" width="11.421875" style="19" customWidth="1"/>
  </cols>
  <sheetData>
    <row r="1" ht="9.75" customHeight="1"/>
    <row r="2" spans="2:11" ht="18">
      <c r="B2" s="27" t="s">
        <v>57</v>
      </c>
      <c r="K2" s="32"/>
    </row>
    <row r="4" spans="2:19" ht="15.75" customHeight="1">
      <c r="B4" s="29" t="s">
        <v>58</v>
      </c>
      <c r="C4" s="29">
        <v>2003</v>
      </c>
      <c r="D4" s="29">
        <v>2004</v>
      </c>
      <c r="E4" s="29">
        <v>2005</v>
      </c>
      <c r="F4" s="29">
        <v>2006</v>
      </c>
      <c r="G4" s="29">
        <v>2007</v>
      </c>
      <c r="H4" s="29">
        <v>2008</v>
      </c>
      <c r="I4" s="29">
        <v>2009</v>
      </c>
      <c r="J4" s="29">
        <v>2010</v>
      </c>
      <c r="K4" s="29">
        <v>2011</v>
      </c>
      <c r="L4" s="29">
        <v>2012</v>
      </c>
      <c r="M4" s="29">
        <v>2013</v>
      </c>
      <c r="N4" s="29">
        <v>2014</v>
      </c>
      <c r="O4" s="29">
        <v>2015</v>
      </c>
      <c r="P4" s="29">
        <v>2016</v>
      </c>
      <c r="Q4" s="29">
        <v>2017</v>
      </c>
      <c r="R4" s="29">
        <v>2018</v>
      </c>
      <c r="S4" s="29">
        <v>2019</v>
      </c>
    </row>
    <row r="5" spans="2:19" ht="15.75" customHeight="1">
      <c r="B5" s="160" t="s">
        <v>64</v>
      </c>
      <c r="C5" s="38">
        <v>66.26</v>
      </c>
      <c r="D5" s="38">
        <v>64.57</v>
      </c>
      <c r="E5" s="38">
        <v>67.48</v>
      </c>
      <c r="F5" s="38">
        <v>71.34</v>
      </c>
      <c r="G5" s="38">
        <v>74.04</v>
      </c>
      <c r="H5" s="38">
        <v>77.43</v>
      </c>
      <c r="I5" s="38">
        <v>76.13</v>
      </c>
      <c r="J5" s="38">
        <v>75.37</v>
      </c>
      <c r="K5" s="38">
        <v>81.09</v>
      </c>
      <c r="L5" s="150">
        <v>84.89</v>
      </c>
      <c r="M5" s="150">
        <v>84.79</v>
      </c>
      <c r="N5" s="150">
        <v>81.78</v>
      </c>
      <c r="O5" s="150">
        <v>87.55</v>
      </c>
      <c r="P5" s="150">
        <v>87.24318706229433</v>
      </c>
      <c r="Q5" s="150">
        <v>87.69742840496215</v>
      </c>
      <c r="R5" s="150">
        <v>87.55</v>
      </c>
      <c r="S5" s="150">
        <v>89.05271334728715</v>
      </c>
    </row>
    <row r="6" spans="2:19" ht="15.75" customHeight="1">
      <c r="B6" s="161" t="s">
        <v>65</v>
      </c>
      <c r="C6" s="39">
        <v>10.47</v>
      </c>
      <c r="D6" s="39">
        <v>9.79</v>
      </c>
      <c r="E6" s="39">
        <v>12.27</v>
      </c>
      <c r="F6" s="39">
        <v>13.63</v>
      </c>
      <c r="G6" s="39">
        <v>13.15</v>
      </c>
      <c r="H6" s="39">
        <v>15.7</v>
      </c>
      <c r="I6" s="39">
        <v>14.66</v>
      </c>
      <c r="J6" s="39">
        <v>8.76</v>
      </c>
      <c r="K6" s="39">
        <v>8.92</v>
      </c>
      <c r="L6" s="151">
        <v>9.79</v>
      </c>
      <c r="M6" s="151">
        <v>10.58</v>
      </c>
      <c r="N6" s="151">
        <v>10.06</v>
      </c>
      <c r="O6" s="151">
        <v>10.08</v>
      </c>
      <c r="P6" s="151">
        <v>9.95722576421955</v>
      </c>
      <c r="Q6" s="151">
        <v>10.138003765515565</v>
      </c>
      <c r="R6" s="151">
        <v>10.44</v>
      </c>
      <c r="S6" s="151">
        <v>11.004674303216655</v>
      </c>
    </row>
    <row r="7" spans="2:19" ht="15.75" customHeight="1">
      <c r="B7" s="161" t="s">
        <v>80</v>
      </c>
      <c r="C7" s="39">
        <v>22.26</v>
      </c>
      <c r="D7" s="39">
        <v>22.19</v>
      </c>
      <c r="E7" s="39">
        <v>22.26</v>
      </c>
      <c r="F7" s="39">
        <v>23.67</v>
      </c>
      <c r="G7" s="39">
        <v>20.54</v>
      </c>
      <c r="H7" s="39">
        <v>19.11</v>
      </c>
      <c r="I7" s="39">
        <v>19.72</v>
      </c>
      <c r="J7" s="39">
        <v>26.71</v>
      </c>
      <c r="K7" s="39">
        <v>30.17</v>
      </c>
      <c r="L7" s="151">
        <v>38.8</v>
      </c>
      <c r="M7" s="151">
        <v>37.45</v>
      </c>
      <c r="N7" s="151">
        <v>39.97</v>
      </c>
      <c r="O7" s="151">
        <v>40.22</v>
      </c>
      <c r="P7" s="151">
        <v>39.73708808364494</v>
      </c>
      <c r="Q7" s="151">
        <v>44.927801131064975</v>
      </c>
      <c r="R7" s="151">
        <v>46.74</v>
      </c>
      <c r="S7" s="151">
        <v>46.86817238399444</v>
      </c>
    </row>
    <row r="8" spans="2:19" ht="15.75" customHeight="1">
      <c r="B8" s="161" t="s">
        <v>62</v>
      </c>
      <c r="C8" s="39">
        <v>83.15</v>
      </c>
      <c r="D8" s="39">
        <v>96.69</v>
      </c>
      <c r="E8" s="39">
        <v>104.09</v>
      </c>
      <c r="F8" s="39">
        <v>108.6</v>
      </c>
      <c r="G8" s="39">
        <v>113.75</v>
      </c>
      <c r="H8" s="39">
        <v>116.98</v>
      </c>
      <c r="I8" s="39">
        <v>121.79</v>
      </c>
      <c r="J8" s="39">
        <v>121.45</v>
      </c>
      <c r="K8" s="39">
        <v>128.53</v>
      </c>
      <c r="L8" s="151">
        <v>118.95</v>
      </c>
      <c r="M8" s="151">
        <v>121</v>
      </c>
      <c r="N8" s="151">
        <v>119.79</v>
      </c>
      <c r="O8" s="151">
        <v>120.74</v>
      </c>
      <c r="P8" s="151">
        <v>121.17900741489923</v>
      </c>
      <c r="Q8" s="151">
        <v>124.2282419843208</v>
      </c>
      <c r="R8" s="151">
        <v>124.82</v>
      </c>
      <c r="S8" s="151">
        <v>127.88472688879519</v>
      </c>
    </row>
    <row r="9" spans="2:19" ht="15.75" customHeight="1">
      <c r="B9" s="162" t="s">
        <v>63</v>
      </c>
      <c r="C9" s="40">
        <v>2.56</v>
      </c>
      <c r="D9" s="40">
        <v>2.28</v>
      </c>
      <c r="E9" s="40">
        <v>2.3</v>
      </c>
      <c r="F9" s="40">
        <v>2.42</v>
      </c>
      <c r="G9" s="40">
        <v>2.26</v>
      </c>
      <c r="H9" s="40">
        <v>2.39</v>
      </c>
      <c r="I9" s="40">
        <v>2.28</v>
      </c>
      <c r="J9" s="40">
        <v>2.34</v>
      </c>
      <c r="K9" s="40">
        <v>2.16</v>
      </c>
      <c r="L9" s="152">
        <v>1.98</v>
      </c>
      <c r="M9" s="152">
        <v>2.01</v>
      </c>
      <c r="N9" s="152">
        <v>2.04</v>
      </c>
      <c r="O9" s="152">
        <v>2.13</v>
      </c>
      <c r="P9" s="152">
        <v>2.14</v>
      </c>
      <c r="Q9" s="152">
        <v>2.421230602038373</v>
      </c>
      <c r="R9" s="152">
        <v>2.11</v>
      </c>
      <c r="S9" s="152">
        <v>2.1550082632627094</v>
      </c>
    </row>
    <row r="10" spans="2:19" ht="15.75" customHeight="1">
      <c r="B10" s="163" t="s">
        <v>59</v>
      </c>
      <c r="C10" s="33">
        <v>184.7</v>
      </c>
      <c r="D10" s="33">
        <v>195.52</v>
      </c>
      <c r="E10" s="33">
        <v>208.7</v>
      </c>
      <c r="F10" s="33">
        <v>219.66</v>
      </c>
      <c r="G10" s="33">
        <v>223.74</v>
      </c>
      <c r="H10" s="33">
        <v>231.61</v>
      </c>
      <c r="I10" s="33">
        <v>234.58</v>
      </c>
      <c r="J10" s="33">
        <v>234.63</v>
      </c>
      <c r="K10" s="33">
        <v>250.87</v>
      </c>
      <c r="L10" s="33">
        <v>254.40999999999997</v>
      </c>
      <c r="M10" s="33">
        <v>255.83</v>
      </c>
      <c r="N10" s="33">
        <v>253.64</v>
      </c>
      <c r="O10" s="33">
        <v>260.72</v>
      </c>
      <c r="P10" s="33">
        <v>260.26</v>
      </c>
      <c r="Q10" s="33">
        <v>269.41270588790184</v>
      </c>
      <c r="R10" s="33">
        <v>271.66</v>
      </c>
      <c r="S10" s="33">
        <v>276.96529518655615</v>
      </c>
    </row>
    <row r="11" spans="2:5" s="26" customFormat="1" ht="5.25" customHeight="1">
      <c r="B11" s="24"/>
      <c r="D11" s="30"/>
      <c r="E11" s="30"/>
    </row>
    <row r="12" spans="2:5" s="26" customFormat="1" ht="12.75" customHeight="1">
      <c r="B12" s="22" t="s">
        <v>60</v>
      </c>
      <c r="D12" s="30"/>
      <c r="E12" s="30"/>
    </row>
    <row r="13" spans="2:5" s="26" customFormat="1" ht="5.25" customHeight="1">
      <c r="B13" s="288"/>
      <c r="D13" s="30"/>
      <c r="E13" s="30"/>
    </row>
    <row r="14" spans="2:5" s="26" customFormat="1" ht="12.75" customHeight="1">
      <c r="B14" s="156" t="s">
        <v>224</v>
      </c>
      <c r="D14" s="30"/>
      <c r="E14" s="30"/>
    </row>
    <row r="15" spans="2:5" s="26" customFormat="1" ht="5.25" customHeight="1">
      <c r="B15" s="288"/>
      <c r="D15" s="30"/>
      <c r="E15" s="30"/>
    </row>
    <row r="16" spans="2:5" s="26" customFormat="1" ht="12.75" customHeight="1">
      <c r="B16" s="288" t="s">
        <v>8</v>
      </c>
      <c r="D16" s="30"/>
      <c r="E16" s="30"/>
    </row>
    <row r="17" spans="2:5" s="26" customFormat="1" ht="5.25" customHeight="1">
      <c r="B17" s="24"/>
      <c r="D17" s="30"/>
      <c r="E17" s="30"/>
    </row>
    <row r="18" spans="2:12" s="26" customFormat="1" ht="27" customHeight="1">
      <c r="B18" s="397" t="s">
        <v>83</v>
      </c>
      <c r="C18" s="397"/>
      <c r="D18" s="397"/>
      <c r="E18" s="397"/>
      <c r="F18" s="397"/>
      <c r="G18" s="397"/>
      <c r="H18" s="397"/>
      <c r="I18" s="397"/>
      <c r="J18" s="397"/>
      <c r="K18" s="397"/>
      <c r="L18" s="397"/>
    </row>
    <row r="19" spans="2:5" s="26" customFormat="1" ht="12.75" customHeight="1">
      <c r="B19" s="24" t="s">
        <v>61</v>
      </c>
      <c r="D19" s="30"/>
      <c r="E19" s="30"/>
    </row>
    <row r="20" spans="2:5" s="26" customFormat="1" ht="5.25" customHeight="1">
      <c r="B20" s="24"/>
      <c r="D20" s="30"/>
      <c r="E20" s="30"/>
    </row>
    <row r="21" spans="2:8" s="26" customFormat="1" ht="12.75" customHeight="1">
      <c r="B21" s="58" t="s">
        <v>6</v>
      </c>
      <c r="C21" s="31"/>
      <c r="D21" s="31"/>
      <c r="E21" s="31"/>
      <c r="F21" s="31"/>
      <c r="G21" s="31"/>
      <c r="H21" s="31"/>
    </row>
    <row r="22" spans="11:15" ht="12.75">
      <c r="K22" s="28"/>
      <c r="L22" s="28"/>
      <c r="M22" s="28"/>
      <c r="N22" s="28"/>
      <c r="O22" s="28"/>
    </row>
  </sheetData>
  <sheetProtection/>
  <mergeCells count="1">
    <mergeCell ref="B18:L18"/>
  </mergeCells>
  <printOptions/>
  <pageMargins left="0.43" right="0.1968503937007874" top="0.7480314960629921" bottom="0.7480314960629921" header="0.31496062992125984" footer="0.31496062992125984"/>
  <pageSetup fitToHeight="1" fitToWidth="1" horizontalDpi="600" verticalDpi="600" orientation="landscape" paperSize="9" scale="67" r:id="rId2"/>
  <headerFooter>
    <oddHeader>&amp;L&amp;G&amp;CAPH-Indikatoren</oddHeader>
    <oddFooter>&amp;L&amp;A&amp;C&amp;P sur &amp;N&amp;R&amp;F</oddFooter>
  </headerFooter>
  <legacyDrawingHF r:id="rId1"/>
</worksheet>
</file>

<file path=xl/worksheets/sheet15.xml><?xml version="1.0" encoding="utf-8"?>
<worksheet xmlns="http://schemas.openxmlformats.org/spreadsheetml/2006/main" xmlns:r="http://schemas.openxmlformats.org/officeDocument/2006/relationships">
  <dimension ref="B2:N36"/>
  <sheetViews>
    <sheetView showGridLines="0" workbookViewId="0" topLeftCell="A1">
      <selection activeCell="A1" sqref="A1"/>
    </sheetView>
  </sheetViews>
  <sheetFormatPr defaultColWidth="11.421875" defaultRowHeight="15"/>
  <cols>
    <col min="1" max="1" width="1.7109375" style="69" customWidth="1"/>
    <col min="2" max="2" width="11.421875" style="69" customWidth="1"/>
    <col min="3" max="3" width="14.57421875" style="69" customWidth="1"/>
    <col min="4" max="5" width="11.421875" style="69" customWidth="1"/>
    <col min="6" max="6" width="16.421875" style="69" customWidth="1"/>
    <col min="7" max="16384" width="11.421875" style="69" customWidth="1"/>
  </cols>
  <sheetData>
    <row r="1" ht="9.75" customHeight="1"/>
    <row r="2" spans="2:8" ht="15.75">
      <c r="B2" s="141" t="s">
        <v>194</v>
      </c>
      <c r="C2" s="56"/>
      <c r="D2" s="56"/>
      <c r="H2" s="37"/>
    </row>
    <row r="3" spans="2:14" ht="15">
      <c r="B3" s="56"/>
      <c r="C3" s="56"/>
      <c r="D3" s="56"/>
      <c r="E3" s="56"/>
      <c r="H3" s="124"/>
      <c r="I3" s="124"/>
      <c r="J3" s="124"/>
      <c r="K3" s="124"/>
      <c r="L3" s="124"/>
      <c r="M3" s="124"/>
      <c r="N3" s="124"/>
    </row>
    <row r="4" spans="2:14" ht="30" customHeight="1">
      <c r="B4" s="143" t="s">
        <v>10</v>
      </c>
      <c r="C4" s="143" t="s">
        <v>71</v>
      </c>
      <c r="D4" s="143" t="s">
        <v>68</v>
      </c>
      <c r="E4" s="60" t="s">
        <v>2</v>
      </c>
      <c r="H4" s="124"/>
      <c r="I4" s="124"/>
      <c r="J4" s="124"/>
      <c r="K4" s="124"/>
      <c r="L4" s="124"/>
      <c r="M4" s="124"/>
      <c r="N4" s="124"/>
    </row>
    <row r="5" spans="2:14" ht="16.5" customHeight="1">
      <c r="B5" s="48">
        <v>2000</v>
      </c>
      <c r="C5" s="125">
        <v>88.4</v>
      </c>
      <c r="D5" s="125">
        <v>31.6</v>
      </c>
      <c r="E5" s="126">
        <v>120</v>
      </c>
      <c r="H5" s="124"/>
      <c r="I5" s="124"/>
      <c r="J5" s="124"/>
      <c r="K5" s="124"/>
      <c r="L5" s="124"/>
      <c r="M5" s="124"/>
      <c r="N5" s="124"/>
    </row>
    <row r="6" spans="2:14" ht="16.5" customHeight="1">
      <c r="B6" s="49">
        <v>2001</v>
      </c>
      <c r="C6" s="127">
        <v>99.2</v>
      </c>
      <c r="D6" s="127">
        <v>32.5</v>
      </c>
      <c r="E6" s="128">
        <v>131.7</v>
      </c>
      <c r="H6" s="124"/>
      <c r="I6" s="124"/>
      <c r="J6" s="27"/>
      <c r="K6" s="124"/>
      <c r="L6" s="124"/>
      <c r="M6" s="124"/>
      <c r="N6" s="124"/>
    </row>
    <row r="7" spans="2:14" ht="16.5" customHeight="1">
      <c r="B7" s="49">
        <v>2002</v>
      </c>
      <c r="C7" s="127">
        <v>110.6</v>
      </c>
      <c r="D7" s="127">
        <v>34.6</v>
      </c>
      <c r="E7" s="128">
        <v>145.2</v>
      </c>
      <c r="H7" s="124"/>
      <c r="I7" s="124"/>
      <c r="J7" s="124"/>
      <c r="K7" s="124"/>
      <c r="L7" s="124"/>
      <c r="M7" s="124"/>
      <c r="N7" s="124"/>
    </row>
    <row r="8" spans="2:14" ht="16.5" customHeight="1">
      <c r="B8" s="49">
        <v>2003</v>
      </c>
      <c r="C8" s="127">
        <v>120.5</v>
      </c>
      <c r="D8" s="127">
        <v>36.9</v>
      </c>
      <c r="E8" s="128">
        <v>157.4</v>
      </c>
      <c r="H8" s="124"/>
      <c r="I8" s="124"/>
      <c r="J8" s="124"/>
      <c r="K8" s="124"/>
      <c r="L8" s="124"/>
      <c r="M8" s="124"/>
      <c r="N8" s="124"/>
    </row>
    <row r="9" spans="2:14" ht="16.5" customHeight="1">
      <c r="B9" s="49">
        <v>2004</v>
      </c>
      <c r="C9" s="127">
        <v>132.3</v>
      </c>
      <c r="D9" s="127">
        <v>35.5</v>
      </c>
      <c r="E9" s="128">
        <v>167.8</v>
      </c>
      <c r="H9" s="124"/>
      <c r="I9" s="124"/>
      <c r="J9" s="124"/>
      <c r="K9" s="124"/>
      <c r="L9" s="124"/>
      <c r="M9" s="124"/>
      <c r="N9" s="124"/>
    </row>
    <row r="10" spans="2:14" ht="16.5" customHeight="1">
      <c r="B10" s="49">
        <v>2005</v>
      </c>
      <c r="C10" s="127">
        <v>143.2</v>
      </c>
      <c r="D10" s="127">
        <v>37.2</v>
      </c>
      <c r="E10" s="128">
        <v>180.4</v>
      </c>
      <c r="H10" s="124"/>
      <c r="I10" s="124"/>
      <c r="J10" s="124"/>
      <c r="K10" s="124"/>
      <c r="L10" s="124"/>
      <c r="M10" s="124"/>
      <c r="N10" s="124"/>
    </row>
    <row r="11" spans="2:14" ht="16.5" customHeight="1">
      <c r="B11" s="49">
        <v>2006</v>
      </c>
      <c r="C11" s="127">
        <v>154.5</v>
      </c>
      <c r="D11" s="127">
        <v>41.2</v>
      </c>
      <c r="E11" s="128">
        <v>195.7</v>
      </c>
      <c r="H11" s="124"/>
      <c r="I11" s="124"/>
      <c r="J11" s="124"/>
      <c r="K11" s="124"/>
      <c r="L11" s="124"/>
      <c r="M11" s="124"/>
      <c r="N11" s="124"/>
    </row>
    <row r="12" spans="2:14" ht="16.5" customHeight="1">
      <c r="B12" s="49">
        <v>2007</v>
      </c>
      <c r="C12" s="127">
        <v>166.6</v>
      </c>
      <c r="D12" s="127">
        <v>43.3</v>
      </c>
      <c r="E12" s="128">
        <v>209.9</v>
      </c>
      <c r="H12" s="124"/>
      <c r="I12" s="124"/>
      <c r="J12" s="124"/>
      <c r="K12" s="124"/>
      <c r="L12" s="124"/>
      <c r="M12" s="124"/>
      <c r="N12" s="124"/>
    </row>
    <row r="13" spans="2:14" ht="16.5" customHeight="1">
      <c r="B13" s="49">
        <v>2008</v>
      </c>
      <c r="C13" s="127">
        <v>176.8</v>
      </c>
      <c r="D13" s="127">
        <v>46.3</v>
      </c>
      <c r="E13" s="128">
        <v>223.1</v>
      </c>
      <c r="H13" s="124"/>
      <c r="I13" s="124"/>
      <c r="J13" s="124"/>
      <c r="K13" s="124"/>
      <c r="L13" s="124"/>
      <c r="M13" s="124"/>
      <c r="N13" s="124"/>
    </row>
    <row r="14" spans="2:14" ht="16.5" customHeight="1">
      <c r="B14" s="50">
        <v>2009</v>
      </c>
      <c r="C14" s="129">
        <v>188.7</v>
      </c>
      <c r="D14" s="129">
        <v>49.1</v>
      </c>
      <c r="E14" s="130">
        <v>237.79999999999998</v>
      </c>
      <c r="H14" s="124"/>
      <c r="I14" s="124"/>
      <c r="J14" s="124"/>
      <c r="K14" s="124"/>
      <c r="L14" s="124"/>
      <c r="M14" s="124"/>
      <c r="N14" s="124"/>
    </row>
    <row r="15" spans="2:14" ht="16.5" customHeight="1">
      <c r="B15" s="50">
        <v>2010</v>
      </c>
      <c r="C15" s="129">
        <v>194.4</v>
      </c>
      <c r="D15" s="129">
        <v>48.4</v>
      </c>
      <c r="E15" s="130">
        <v>242.8</v>
      </c>
      <c r="H15" s="124"/>
      <c r="I15" s="124"/>
      <c r="J15" s="124"/>
      <c r="K15" s="124"/>
      <c r="L15" s="124"/>
      <c r="M15" s="124"/>
      <c r="N15" s="124"/>
    </row>
    <row r="16" spans="2:14" ht="16.5" customHeight="1">
      <c r="B16" s="50">
        <v>2011</v>
      </c>
      <c r="C16" s="129">
        <v>205.5</v>
      </c>
      <c r="D16" s="129">
        <v>60.8</v>
      </c>
      <c r="E16" s="130">
        <v>266.3</v>
      </c>
      <c r="H16" s="124"/>
      <c r="I16" s="124"/>
      <c r="J16" s="124"/>
      <c r="K16" s="124"/>
      <c r="L16" s="124"/>
      <c r="M16" s="124"/>
      <c r="N16" s="124"/>
    </row>
    <row r="17" spans="2:14" ht="16.5" customHeight="1">
      <c r="B17" s="50">
        <v>2012</v>
      </c>
      <c r="C17" s="129">
        <v>213.4</v>
      </c>
      <c r="D17" s="129">
        <v>61</v>
      </c>
      <c r="E17" s="130">
        <v>274.4</v>
      </c>
      <c r="H17" s="124"/>
      <c r="I17" s="124"/>
      <c r="J17" s="124"/>
      <c r="K17" s="124"/>
      <c r="L17" s="124"/>
      <c r="M17" s="124"/>
      <c r="N17" s="124"/>
    </row>
    <row r="18" spans="2:14" ht="16.5" customHeight="1">
      <c r="B18" s="50">
        <v>2013</v>
      </c>
      <c r="C18" s="129">
        <v>221</v>
      </c>
      <c r="D18" s="129">
        <v>61.4</v>
      </c>
      <c r="E18" s="130">
        <v>282.4</v>
      </c>
      <c r="H18" s="124"/>
      <c r="I18" s="124"/>
      <c r="J18" s="124"/>
      <c r="K18" s="124"/>
      <c r="L18" s="124"/>
      <c r="M18" s="124"/>
      <c r="N18" s="124"/>
    </row>
    <row r="19" spans="2:14" ht="16.5" customHeight="1">
      <c r="B19" s="50">
        <v>2014</v>
      </c>
      <c r="C19" s="129">
        <v>227</v>
      </c>
      <c r="D19" s="129">
        <v>62.7</v>
      </c>
      <c r="E19" s="130">
        <v>289.7</v>
      </c>
      <c r="H19" s="124"/>
      <c r="I19" s="124"/>
      <c r="J19" s="124"/>
      <c r="K19" s="124"/>
      <c r="L19" s="124"/>
      <c r="M19" s="124"/>
      <c r="N19" s="124"/>
    </row>
    <row r="20" spans="2:14" ht="16.5" customHeight="1">
      <c r="B20" s="50">
        <v>2015</v>
      </c>
      <c r="C20" s="329">
        <v>233.8</v>
      </c>
      <c r="D20" s="329">
        <v>63.6</v>
      </c>
      <c r="E20" s="330">
        <v>297.4</v>
      </c>
      <c r="H20" s="124"/>
      <c r="I20" s="124"/>
      <c r="J20" s="124"/>
      <c r="K20" s="124"/>
      <c r="L20" s="124"/>
      <c r="M20" s="124"/>
      <c r="N20" s="124"/>
    </row>
    <row r="21" spans="2:14" ht="16.5" customHeight="1">
      <c r="B21" s="50">
        <v>2016</v>
      </c>
      <c r="C21" s="329">
        <v>241.7</v>
      </c>
      <c r="D21" s="329">
        <v>68.9</v>
      </c>
      <c r="E21" s="330">
        <v>310.6</v>
      </c>
      <c r="H21" s="124"/>
      <c r="I21" s="124"/>
      <c r="J21" s="124"/>
      <c r="K21" s="124"/>
      <c r="L21" s="124"/>
      <c r="M21" s="124"/>
      <c r="N21" s="124"/>
    </row>
    <row r="22" spans="2:14" ht="16.5" customHeight="1">
      <c r="B22" s="50">
        <v>2017</v>
      </c>
      <c r="C22" s="329">
        <v>251.546938232</v>
      </c>
      <c r="D22" s="329">
        <v>72.3257277</v>
      </c>
      <c r="E22" s="330">
        <v>323.872665932</v>
      </c>
      <c r="H22" s="124"/>
      <c r="I22" s="124"/>
      <c r="J22" s="124"/>
      <c r="K22" s="124"/>
      <c r="L22" s="124"/>
      <c r="M22" s="124"/>
      <c r="N22" s="124"/>
    </row>
    <row r="23" spans="2:14" ht="16.5" customHeight="1">
      <c r="B23" s="66">
        <v>2018</v>
      </c>
      <c r="C23" s="329">
        <v>259.4</v>
      </c>
      <c r="D23" s="329">
        <v>67.5</v>
      </c>
      <c r="E23" s="330">
        <f>C23+D23</f>
        <v>326.9</v>
      </c>
      <c r="H23" s="124"/>
      <c r="I23" s="124"/>
      <c r="J23" s="124"/>
      <c r="K23" s="124"/>
      <c r="L23" s="124"/>
      <c r="M23" s="124"/>
      <c r="N23" s="124"/>
    </row>
    <row r="24" spans="2:14" ht="16.5" customHeight="1">
      <c r="B24" s="47">
        <v>2019</v>
      </c>
      <c r="C24" s="153">
        <v>268.004946385525</v>
      </c>
      <c r="D24" s="153">
        <v>74.96751361</v>
      </c>
      <c r="E24" s="154">
        <v>342.972459995525</v>
      </c>
      <c r="H24" s="124"/>
      <c r="I24" s="124"/>
      <c r="J24" s="124"/>
      <c r="K24" s="124"/>
      <c r="L24" s="124"/>
      <c r="M24" s="124"/>
      <c r="N24" s="124"/>
    </row>
    <row r="25" s="20" customFormat="1" ht="5.25" customHeight="1">
      <c r="B25" s="21"/>
    </row>
    <row r="26" s="20" customFormat="1" ht="12.75" customHeight="1">
      <c r="B26" s="22" t="s">
        <v>60</v>
      </c>
    </row>
    <row r="27" s="20" customFormat="1" ht="5.25" customHeight="1">
      <c r="B27" s="156"/>
    </row>
    <row r="28" s="20" customFormat="1" ht="12.75" customHeight="1">
      <c r="B28" s="156" t="s">
        <v>224</v>
      </c>
    </row>
    <row r="29" s="20" customFormat="1" ht="5.25" customHeight="1">
      <c r="B29" s="21"/>
    </row>
    <row r="30" s="20" customFormat="1" ht="12.75" customHeight="1">
      <c r="B30" s="21" t="s">
        <v>8</v>
      </c>
    </row>
    <row r="31" s="20" customFormat="1" ht="5.25" customHeight="1">
      <c r="B31" s="21"/>
    </row>
    <row r="32" s="20" customFormat="1" ht="12.75" customHeight="1">
      <c r="B32" s="21" t="s">
        <v>67</v>
      </c>
    </row>
    <row r="33" s="57" customFormat="1" ht="5.25" customHeight="1">
      <c r="B33" s="58"/>
    </row>
    <row r="34" s="57" customFormat="1" ht="12.75" customHeight="1">
      <c r="B34" s="58" t="s">
        <v>6</v>
      </c>
    </row>
    <row r="35" spans="8:14" ht="15">
      <c r="H35" s="124"/>
      <c r="I35" s="124"/>
      <c r="J35" s="124"/>
      <c r="K35" s="124"/>
      <c r="L35" s="124"/>
      <c r="M35" s="124"/>
      <c r="N35" s="124"/>
    </row>
    <row r="36" spans="8:14" ht="15">
      <c r="H36" s="124"/>
      <c r="I36" s="124"/>
      <c r="J36" s="124"/>
      <c r="K36" s="124"/>
      <c r="L36" s="124"/>
      <c r="M36" s="124"/>
      <c r="N36" s="124"/>
    </row>
  </sheetData>
  <sheetProtection/>
  <printOptions/>
  <pageMargins left="0.43" right="0.1968503937007874" top="0.7480314960629921" bottom="0.7480314960629921" header="0.31496062992125984" footer="0.31496062992125984"/>
  <pageSetup horizontalDpi="600" verticalDpi="600" orientation="landscape" paperSize="9" scale="80" r:id="rId2"/>
  <headerFooter>
    <oddHeader>&amp;L&amp;G&amp;CAPH-Indikatoren</oddHeader>
    <oddFooter>&amp;L&amp;A&amp;C&amp;P sur &amp;N&amp;R&amp;F</oddFooter>
  </headerFooter>
  <legacyDrawingHF r:id="rId1"/>
</worksheet>
</file>

<file path=xl/worksheets/sheet16.xml><?xml version="1.0" encoding="utf-8"?>
<worksheet xmlns="http://schemas.openxmlformats.org/spreadsheetml/2006/main" xmlns:r="http://schemas.openxmlformats.org/officeDocument/2006/relationships">
  <dimension ref="B2:L38"/>
  <sheetViews>
    <sheetView showGridLines="0" workbookViewId="0" topLeftCell="A1">
      <selection activeCell="A1" sqref="A1"/>
    </sheetView>
  </sheetViews>
  <sheetFormatPr defaultColWidth="11.421875" defaultRowHeight="15"/>
  <cols>
    <col min="1" max="1" width="1.7109375" style="132" customWidth="1"/>
    <col min="2" max="2" width="13.00390625" style="132" customWidth="1"/>
    <col min="3" max="12" width="16.28125" style="132" customWidth="1"/>
    <col min="13" max="16384" width="11.421875" style="132" customWidth="1"/>
  </cols>
  <sheetData>
    <row r="1" ht="9.75" customHeight="1"/>
    <row r="2" spans="2:10" s="69" customFormat="1" ht="15.75">
      <c r="B2" s="142" t="s">
        <v>193</v>
      </c>
      <c r="C2" s="56"/>
      <c r="D2" s="56"/>
      <c r="F2" s="132"/>
      <c r="G2" s="132"/>
      <c r="H2" s="132"/>
      <c r="I2" s="37"/>
      <c r="J2" s="132"/>
    </row>
    <row r="4" spans="2:12" ht="15" customHeight="1">
      <c r="B4" s="361" t="s">
        <v>10</v>
      </c>
      <c r="C4" s="400" t="s">
        <v>180</v>
      </c>
      <c r="D4" s="401"/>
      <c r="E4" s="401"/>
      <c r="F4" s="402"/>
      <c r="G4" s="400" t="s">
        <v>181</v>
      </c>
      <c r="H4" s="403"/>
      <c r="I4" s="403"/>
      <c r="J4" s="403"/>
      <c r="K4" s="404"/>
      <c r="L4" s="361" t="s">
        <v>2</v>
      </c>
    </row>
    <row r="5" spans="2:12" s="133" customFormat="1" ht="16.5" customHeight="1">
      <c r="B5" s="399"/>
      <c r="C5" s="366" t="s">
        <v>182</v>
      </c>
      <c r="D5" s="400" t="s">
        <v>186</v>
      </c>
      <c r="E5" s="401"/>
      <c r="F5" s="402"/>
      <c r="G5" s="364" t="s">
        <v>183</v>
      </c>
      <c r="H5" s="380"/>
      <c r="I5" s="364" t="s">
        <v>188</v>
      </c>
      <c r="J5" s="380"/>
      <c r="K5" s="366" t="s">
        <v>189</v>
      </c>
      <c r="L5" s="399"/>
    </row>
    <row r="6" spans="2:12" s="287" customFormat="1" ht="37.5" customHeight="1">
      <c r="B6" s="362"/>
      <c r="C6" s="367"/>
      <c r="D6" s="283" t="s">
        <v>84</v>
      </c>
      <c r="E6" s="283" t="s">
        <v>184</v>
      </c>
      <c r="F6" s="280" t="s">
        <v>191</v>
      </c>
      <c r="G6" s="284" t="s">
        <v>190</v>
      </c>
      <c r="H6" s="284" t="s">
        <v>185</v>
      </c>
      <c r="I6" s="283" t="s">
        <v>84</v>
      </c>
      <c r="J6" s="283" t="s">
        <v>184</v>
      </c>
      <c r="K6" s="367"/>
      <c r="L6" s="362"/>
    </row>
    <row r="7" spans="2:12" s="133" customFormat="1" ht="16.5" customHeight="1">
      <c r="B7" s="134">
        <v>2000</v>
      </c>
      <c r="C7" s="119">
        <v>24</v>
      </c>
      <c r="D7" s="281"/>
      <c r="E7" s="281"/>
      <c r="F7" s="281"/>
      <c r="G7" s="119">
        <v>60.3</v>
      </c>
      <c r="H7" s="119">
        <v>8.5</v>
      </c>
      <c r="I7" s="119">
        <v>18.4</v>
      </c>
      <c r="J7" s="281"/>
      <c r="K7" s="119">
        <v>10.7</v>
      </c>
      <c r="L7" s="135">
        <v>121.9</v>
      </c>
    </row>
    <row r="8" spans="2:12" s="133" customFormat="1" ht="16.5" customHeight="1">
      <c r="B8" s="49">
        <v>2001</v>
      </c>
      <c r="C8" s="127">
        <v>28.4</v>
      </c>
      <c r="D8" s="282"/>
      <c r="E8" s="282"/>
      <c r="F8" s="282"/>
      <c r="G8" s="127">
        <v>62.2</v>
      </c>
      <c r="H8" s="127">
        <v>10.4</v>
      </c>
      <c r="I8" s="127">
        <v>20.4</v>
      </c>
      <c r="J8" s="282"/>
      <c r="K8" s="127">
        <v>11.8</v>
      </c>
      <c r="L8" s="128">
        <v>133.2</v>
      </c>
    </row>
    <row r="9" spans="2:12" s="133" customFormat="1" ht="16.5" customHeight="1">
      <c r="B9" s="49">
        <v>2002</v>
      </c>
      <c r="C9" s="127">
        <v>35</v>
      </c>
      <c r="D9" s="282"/>
      <c r="E9" s="282"/>
      <c r="F9" s="282"/>
      <c r="G9" s="127">
        <v>68.6</v>
      </c>
      <c r="H9" s="127">
        <v>10.4</v>
      </c>
      <c r="I9" s="127">
        <v>22.5</v>
      </c>
      <c r="J9" s="282"/>
      <c r="K9" s="127">
        <v>8.9</v>
      </c>
      <c r="L9" s="128">
        <v>145.4</v>
      </c>
    </row>
    <row r="10" spans="2:12" s="133" customFormat="1" ht="16.5" customHeight="1">
      <c r="B10" s="49">
        <v>2003</v>
      </c>
      <c r="C10" s="127">
        <v>38.9</v>
      </c>
      <c r="D10" s="282"/>
      <c r="E10" s="282"/>
      <c r="F10" s="282"/>
      <c r="G10" s="127">
        <v>73</v>
      </c>
      <c r="H10" s="127">
        <v>11</v>
      </c>
      <c r="I10" s="127">
        <v>26</v>
      </c>
      <c r="J10" s="282"/>
      <c r="K10" s="127">
        <v>9.9</v>
      </c>
      <c r="L10" s="128">
        <v>158.8</v>
      </c>
    </row>
    <row r="11" spans="2:12" s="133" customFormat="1" ht="16.5" customHeight="1">
      <c r="B11" s="49">
        <v>2004</v>
      </c>
      <c r="C11" s="127">
        <v>42.8</v>
      </c>
      <c r="D11" s="282"/>
      <c r="E11" s="282"/>
      <c r="F11" s="282"/>
      <c r="G11" s="127">
        <v>76.7</v>
      </c>
      <c r="H11" s="127">
        <v>11.2</v>
      </c>
      <c r="I11" s="127">
        <v>28</v>
      </c>
      <c r="J11" s="282"/>
      <c r="K11" s="127">
        <v>10.5</v>
      </c>
      <c r="L11" s="128">
        <v>169.2</v>
      </c>
    </row>
    <row r="12" spans="2:12" s="133" customFormat="1" ht="16.5" customHeight="1">
      <c r="B12" s="49">
        <v>2005</v>
      </c>
      <c r="C12" s="127">
        <v>45.8</v>
      </c>
      <c r="D12" s="282"/>
      <c r="E12" s="282"/>
      <c r="F12" s="282"/>
      <c r="G12" s="127">
        <v>79.4</v>
      </c>
      <c r="H12" s="127">
        <v>11.4</v>
      </c>
      <c r="I12" s="127">
        <v>35</v>
      </c>
      <c r="J12" s="282"/>
      <c r="K12" s="127">
        <v>9.1</v>
      </c>
      <c r="L12" s="128">
        <v>180.7</v>
      </c>
    </row>
    <row r="13" spans="2:12" s="133" customFormat="1" ht="16.5" customHeight="1">
      <c r="B13" s="49">
        <v>2006</v>
      </c>
      <c r="C13" s="127">
        <v>50.9</v>
      </c>
      <c r="D13" s="282"/>
      <c r="E13" s="282"/>
      <c r="F13" s="282"/>
      <c r="G13" s="127">
        <v>84.3</v>
      </c>
      <c r="H13" s="127">
        <v>11.6</v>
      </c>
      <c r="I13" s="127">
        <v>36</v>
      </c>
      <c r="J13" s="282"/>
      <c r="K13" s="127">
        <v>12.5</v>
      </c>
      <c r="L13" s="128">
        <v>195.3</v>
      </c>
    </row>
    <row r="14" spans="2:12" s="133" customFormat="1" ht="16.5" customHeight="1">
      <c r="B14" s="49">
        <v>2007</v>
      </c>
      <c r="C14" s="127">
        <v>53.5</v>
      </c>
      <c r="D14" s="282"/>
      <c r="E14" s="282"/>
      <c r="F14" s="282"/>
      <c r="G14" s="127">
        <v>90.4</v>
      </c>
      <c r="H14" s="127">
        <v>12.7</v>
      </c>
      <c r="I14" s="127">
        <v>39.7</v>
      </c>
      <c r="J14" s="282"/>
      <c r="K14" s="127">
        <v>12.4</v>
      </c>
      <c r="L14" s="128">
        <v>208.7</v>
      </c>
    </row>
    <row r="15" spans="2:12" s="133" customFormat="1" ht="16.5" customHeight="1">
      <c r="B15" s="50">
        <v>2008</v>
      </c>
      <c r="C15" s="129">
        <v>57.4</v>
      </c>
      <c r="D15" s="282"/>
      <c r="E15" s="282"/>
      <c r="F15" s="282"/>
      <c r="G15" s="129">
        <v>97.8</v>
      </c>
      <c r="H15" s="129">
        <v>13.3</v>
      </c>
      <c r="I15" s="129">
        <v>42.1</v>
      </c>
      <c r="J15" s="282"/>
      <c r="K15" s="129">
        <v>13.2</v>
      </c>
      <c r="L15" s="130">
        <v>223.8</v>
      </c>
    </row>
    <row r="16" spans="2:12" s="133" customFormat="1" ht="16.5" customHeight="1">
      <c r="B16" s="50">
        <v>2009</v>
      </c>
      <c r="C16" s="129">
        <v>60.9</v>
      </c>
      <c r="D16" s="282"/>
      <c r="E16" s="282"/>
      <c r="F16" s="282"/>
      <c r="G16" s="129">
        <v>104.2</v>
      </c>
      <c r="H16" s="129">
        <v>14.5</v>
      </c>
      <c r="I16" s="129">
        <v>44.6</v>
      </c>
      <c r="J16" s="282"/>
      <c r="K16" s="129">
        <v>14.2</v>
      </c>
      <c r="L16" s="130">
        <v>238.39999999999998</v>
      </c>
    </row>
    <row r="17" spans="2:12" s="133" customFormat="1" ht="16.5" customHeight="1">
      <c r="B17" s="50">
        <v>2010</v>
      </c>
      <c r="C17" s="129">
        <v>60.9</v>
      </c>
      <c r="D17" s="282"/>
      <c r="E17" s="282"/>
      <c r="F17" s="282"/>
      <c r="G17" s="129">
        <v>108</v>
      </c>
      <c r="H17" s="129">
        <v>14</v>
      </c>
      <c r="I17" s="129">
        <v>46.8</v>
      </c>
      <c r="J17" s="282"/>
      <c r="K17" s="129">
        <v>14.3</v>
      </c>
      <c r="L17" s="130">
        <v>244</v>
      </c>
    </row>
    <row r="18" spans="2:12" s="133" customFormat="1" ht="16.5" customHeight="1">
      <c r="B18" s="49">
        <v>2011</v>
      </c>
      <c r="C18" s="127">
        <v>63.5</v>
      </c>
      <c r="D18" s="127">
        <v>62.2</v>
      </c>
      <c r="E18" s="282"/>
      <c r="F18" s="282"/>
      <c r="G18" s="127">
        <v>111.8</v>
      </c>
      <c r="H18" s="127">
        <v>15.7</v>
      </c>
      <c r="I18" s="127">
        <v>3.6</v>
      </c>
      <c r="J18" s="282"/>
      <c r="K18" s="127">
        <v>16.1</v>
      </c>
      <c r="L18" s="128">
        <v>272.9</v>
      </c>
    </row>
    <row r="19" spans="2:12" s="133" customFormat="1" ht="16.5" customHeight="1">
      <c r="B19" s="49">
        <v>2012</v>
      </c>
      <c r="C19" s="127">
        <v>64.9</v>
      </c>
      <c r="D19" s="127">
        <v>65.3</v>
      </c>
      <c r="E19" s="282"/>
      <c r="F19" s="282"/>
      <c r="G19" s="127">
        <v>114.6</v>
      </c>
      <c r="H19" s="127">
        <v>16.1</v>
      </c>
      <c r="I19" s="127">
        <v>4.4</v>
      </c>
      <c r="J19" s="282"/>
      <c r="K19" s="127">
        <v>16.6</v>
      </c>
      <c r="L19" s="128">
        <v>281.9</v>
      </c>
    </row>
    <row r="20" spans="2:12" s="133" customFormat="1" ht="16.5" customHeight="1">
      <c r="B20" s="49">
        <v>2013</v>
      </c>
      <c r="C20" s="127">
        <v>65.4</v>
      </c>
      <c r="D20" s="127">
        <v>65.6</v>
      </c>
      <c r="E20" s="282"/>
      <c r="F20" s="282"/>
      <c r="G20" s="127">
        <v>116.8</v>
      </c>
      <c r="H20" s="127">
        <v>16.5</v>
      </c>
      <c r="I20" s="127">
        <v>4.1</v>
      </c>
      <c r="J20" s="282"/>
      <c r="K20" s="127">
        <v>17.3</v>
      </c>
      <c r="L20" s="128">
        <v>285.7</v>
      </c>
    </row>
    <row r="21" spans="2:12" s="133" customFormat="1" ht="16.5" customHeight="1">
      <c r="B21" s="50">
        <v>2014</v>
      </c>
      <c r="C21" s="127">
        <v>68.2</v>
      </c>
      <c r="D21" s="127">
        <v>64.7</v>
      </c>
      <c r="E21" s="282"/>
      <c r="F21" s="282"/>
      <c r="G21" s="127">
        <v>119.9</v>
      </c>
      <c r="H21" s="127">
        <v>17.2</v>
      </c>
      <c r="I21" s="127">
        <v>4.4</v>
      </c>
      <c r="J21" s="282"/>
      <c r="K21" s="127">
        <v>18.2</v>
      </c>
      <c r="L21" s="128">
        <v>292.6</v>
      </c>
    </row>
    <row r="22" spans="2:12" s="133" customFormat="1" ht="16.5" customHeight="1">
      <c r="B22" s="50">
        <v>2015</v>
      </c>
      <c r="C22" s="129">
        <v>69.2</v>
      </c>
      <c r="D22" s="129">
        <v>39.9</v>
      </c>
      <c r="E22" s="129">
        <v>17.2</v>
      </c>
      <c r="F22" s="129">
        <v>6.4</v>
      </c>
      <c r="G22" s="129">
        <v>123.3</v>
      </c>
      <c r="H22" s="129">
        <v>17.7</v>
      </c>
      <c r="I22" s="129">
        <v>3.2</v>
      </c>
      <c r="J22" s="129">
        <v>1.3</v>
      </c>
      <c r="K22" s="129">
        <v>17.8</v>
      </c>
      <c r="L22" s="130">
        <v>296</v>
      </c>
    </row>
    <row r="23" spans="2:12" s="133" customFormat="1" ht="16.5" customHeight="1">
      <c r="B23" s="50">
        <v>2016</v>
      </c>
      <c r="C23" s="129">
        <v>72.8</v>
      </c>
      <c r="D23" s="129">
        <v>42.2</v>
      </c>
      <c r="E23" s="129">
        <v>18.2</v>
      </c>
      <c r="F23" s="129">
        <v>6.6</v>
      </c>
      <c r="G23" s="129">
        <v>129</v>
      </c>
      <c r="H23" s="129">
        <v>18.5</v>
      </c>
      <c r="I23" s="129">
        <v>3.3</v>
      </c>
      <c r="J23" s="129">
        <v>1.4</v>
      </c>
      <c r="K23" s="129">
        <v>19.2</v>
      </c>
      <c r="L23" s="130">
        <v>311.2</v>
      </c>
    </row>
    <row r="24" spans="2:12" s="20" customFormat="1" ht="16.5" customHeight="1">
      <c r="B24" s="50">
        <v>2017</v>
      </c>
      <c r="C24" s="129">
        <v>75.3729945</v>
      </c>
      <c r="D24" s="129">
        <v>43.93223295999999</v>
      </c>
      <c r="E24" s="129">
        <v>18.900996299999996</v>
      </c>
      <c r="F24" s="129">
        <v>6.73858815</v>
      </c>
      <c r="G24" s="129">
        <v>132.01593079999998</v>
      </c>
      <c r="H24" s="129">
        <v>18.488279300000002</v>
      </c>
      <c r="I24" s="129">
        <v>3.84104497</v>
      </c>
      <c r="J24" s="129">
        <v>1.4605752699999999</v>
      </c>
      <c r="K24" s="129">
        <v>21.86463538</v>
      </c>
      <c r="L24" s="130">
        <v>322.61527763</v>
      </c>
    </row>
    <row r="25" spans="2:12" s="20" customFormat="1" ht="16.5" customHeight="1">
      <c r="B25" s="66">
        <v>2018</v>
      </c>
      <c r="C25" s="129">
        <v>75.9</v>
      </c>
      <c r="D25" s="129">
        <v>46.4</v>
      </c>
      <c r="E25" s="129">
        <v>20</v>
      </c>
      <c r="F25" s="129">
        <v>6.9</v>
      </c>
      <c r="G25" s="129">
        <v>135.8</v>
      </c>
      <c r="H25" s="129">
        <v>19.2</v>
      </c>
      <c r="I25" s="129">
        <v>3.8</v>
      </c>
      <c r="J25" s="129">
        <v>1.6</v>
      </c>
      <c r="K25" s="129">
        <v>22.7</v>
      </c>
      <c r="L25" s="130">
        <v>332.2</v>
      </c>
    </row>
    <row r="26" spans="2:12" s="20" customFormat="1" ht="16.5" customHeight="1">
      <c r="B26" s="47">
        <v>2019</v>
      </c>
      <c r="C26" s="123">
        <v>76.68370759999999</v>
      </c>
      <c r="D26" s="123">
        <v>46.9846335</v>
      </c>
      <c r="E26" s="123">
        <v>20.253711</v>
      </c>
      <c r="F26" s="123">
        <v>7.266572550000002</v>
      </c>
      <c r="G26" s="123">
        <v>139.85065294999998</v>
      </c>
      <c r="H26" s="123">
        <v>19.44235425</v>
      </c>
      <c r="I26" s="123">
        <v>4.00545795</v>
      </c>
      <c r="J26" s="123">
        <v>1.7223798299999995</v>
      </c>
      <c r="K26" s="123">
        <v>23.83687867</v>
      </c>
      <c r="L26" s="131">
        <v>340.0463483</v>
      </c>
    </row>
    <row r="27" s="20" customFormat="1" ht="12.75" customHeight="1">
      <c r="B27" s="22" t="s">
        <v>60</v>
      </c>
    </row>
    <row r="28" s="20" customFormat="1" ht="5.25" customHeight="1">
      <c r="B28" s="156"/>
    </row>
    <row r="29" s="20" customFormat="1" ht="12.75" customHeight="1">
      <c r="B29" s="156" t="s">
        <v>224</v>
      </c>
    </row>
    <row r="30" s="20" customFormat="1" ht="5.25" customHeight="1">
      <c r="B30" s="21"/>
    </row>
    <row r="31" s="20" customFormat="1" ht="12.75" customHeight="1">
      <c r="B31" s="21" t="s">
        <v>8</v>
      </c>
    </row>
    <row r="32" s="20" customFormat="1" ht="5.25" customHeight="1">
      <c r="B32" s="21"/>
    </row>
    <row r="33" spans="2:12" s="20" customFormat="1" ht="12.75" customHeight="1">
      <c r="B33" s="21" t="s">
        <v>67</v>
      </c>
      <c r="C33" s="21"/>
      <c r="D33" s="21"/>
      <c r="E33" s="21"/>
      <c r="F33" s="21"/>
      <c r="G33" s="21"/>
      <c r="H33" s="21"/>
      <c r="I33" s="21"/>
      <c r="J33" s="21"/>
      <c r="K33" s="21"/>
      <c r="L33" s="21"/>
    </row>
    <row r="34" spans="2:12" s="20" customFormat="1" ht="45.75" customHeight="1">
      <c r="B34" s="398" t="s">
        <v>187</v>
      </c>
      <c r="C34" s="398"/>
      <c r="D34" s="398"/>
      <c r="E34" s="398"/>
      <c r="F34" s="398"/>
      <c r="G34" s="398"/>
      <c r="H34" s="398"/>
      <c r="I34" s="398"/>
      <c r="J34" s="398"/>
      <c r="K34" s="398"/>
      <c r="L34" s="398"/>
    </row>
    <row r="35" spans="2:12" s="20" customFormat="1" ht="12.75" customHeight="1">
      <c r="B35" s="289" t="s">
        <v>70</v>
      </c>
      <c r="C35" s="21"/>
      <c r="D35" s="21"/>
      <c r="E35" s="21"/>
      <c r="F35" s="21"/>
      <c r="G35" s="21"/>
      <c r="H35" s="21"/>
      <c r="I35" s="21"/>
      <c r="J35" s="21"/>
      <c r="K35" s="21"/>
      <c r="L35" s="21"/>
    </row>
    <row r="36" spans="2:12" s="20" customFormat="1" ht="12.75" customHeight="1">
      <c r="B36" s="289" t="s">
        <v>192</v>
      </c>
      <c r="C36" s="21"/>
      <c r="D36" s="21"/>
      <c r="E36" s="21"/>
      <c r="F36" s="21"/>
      <c r="G36" s="21"/>
      <c r="H36" s="21"/>
      <c r="I36" s="21"/>
      <c r="J36" s="21"/>
      <c r="K36" s="21"/>
      <c r="L36" s="21"/>
    </row>
    <row r="37" spans="2:12" s="57" customFormat="1" ht="5.25" customHeight="1">
      <c r="B37" s="156"/>
      <c r="C37" s="275"/>
      <c r="D37" s="275"/>
      <c r="E37" s="275"/>
      <c r="F37" s="275"/>
      <c r="G37" s="275"/>
      <c r="H37" s="275"/>
      <c r="I37" s="275"/>
      <c r="J37" s="275"/>
      <c r="K37" s="275"/>
      <c r="L37" s="275"/>
    </row>
    <row r="38" spans="2:12" s="57" customFormat="1" ht="12.75" customHeight="1">
      <c r="B38" s="156" t="s">
        <v>6</v>
      </c>
      <c r="C38" s="275"/>
      <c r="D38" s="275"/>
      <c r="E38" s="275"/>
      <c r="F38" s="275"/>
      <c r="G38" s="275"/>
      <c r="H38" s="275"/>
      <c r="I38" s="275"/>
      <c r="J38" s="275"/>
      <c r="K38" s="275"/>
      <c r="L38" s="275"/>
    </row>
  </sheetData>
  <sheetProtection/>
  <mergeCells count="10">
    <mergeCell ref="B34:L34"/>
    <mergeCell ref="B4:B6"/>
    <mergeCell ref="C4:F4"/>
    <mergeCell ref="G4:K4"/>
    <mergeCell ref="L4:L6"/>
    <mergeCell ref="C5:C6"/>
    <mergeCell ref="D5:F5"/>
    <mergeCell ref="G5:H5"/>
    <mergeCell ref="I5:J5"/>
    <mergeCell ref="K5:K6"/>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2.xml><?xml version="1.0" encoding="utf-8"?>
<worksheet xmlns="http://schemas.openxmlformats.org/spreadsheetml/2006/main" xmlns:r="http://schemas.openxmlformats.org/officeDocument/2006/relationships">
  <dimension ref="B2:H38"/>
  <sheetViews>
    <sheetView showGridLines="0" workbookViewId="0" topLeftCell="A1">
      <selection activeCell="A1" sqref="A1"/>
    </sheetView>
  </sheetViews>
  <sheetFormatPr defaultColWidth="11.421875" defaultRowHeight="15"/>
  <cols>
    <col min="1" max="1" width="1.7109375" style="56" customWidth="1"/>
    <col min="2" max="2" width="11.421875" style="56" customWidth="1"/>
    <col min="3" max="4" width="18.421875" style="56" customWidth="1"/>
    <col min="5" max="5" width="21.140625" style="56" customWidth="1"/>
    <col min="6" max="6" width="14.8515625" style="56" bestFit="1" customWidth="1"/>
    <col min="7" max="7" width="11.421875" style="56" customWidth="1"/>
    <col min="8" max="8" width="14.7109375" style="56" customWidth="1"/>
    <col min="9" max="16384" width="11.421875" style="56" customWidth="1"/>
  </cols>
  <sheetData>
    <row r="1" ht="9.75" customHeight="1"/>
    <row r="2" spans="2:7" ht="34.5" customHeight="1">
      <c r="B2" s="357" t="s">
        <v>14</v>
      </c>
      <c r="C2" s="357"/>
      <c r="D2" s="357"/>
      <c r="E2" s="357"/>
      <c r="F2" s="357"/>
      <c r="G2" s="357"/>
    </row>
    <row r="3" ht="15" customHeight="1"/>
    <row r="4" spans="2:8" ht="36" customHeight="1">
      <c r="B4" s="60" t="s">
        <v>10</v>
      </c>
      <c r="C4" s="61" t="s">
        <v>11</v>
      </c>
      <c r="D4" s="61" t="s">
        <v>12</v>
      </c>
      <c r="E4" s="143" t="s">
        <v>13</v>
      </c>
      <c r="F4" s="31"/>
      <c r="G4" s="31"/>
      <c r="H4" s="31"/>
    </row>
    <row r="5" spans="2:8" ht="15.75" customHeight="1">
      <c r="B5" s="62">
        <v>1999</v>
      </c>
      <c r="C5" s="205">
        <v>2268</v>
      </c>
      <c r="D5" s="205">
        <v>789141</v>
      </c>
      <c r="E5" s="219">
        <v>0.9532760745089512</v>
      </c>
      <c r="F5" s="31"/>
      <c r="G5" s="31"/>
      <c r="H5" s="31"/>
    </row>
    <row r="6" spans="2:8" ht="15.75" customHeight="1">
      <c r="B6" s="63">
        <v>2000</v>
      </c>
      <c r="C6" s="205">
        <v>2229</v>
      </c>
      <c r="D6" s="205">
        <v>779919</v>
      </c>
      <c r="E6" s="220">
        <v>0.9586201810505356</v>
      </c>
      <c r="F6" s="31"/>
      <c r="G6" s="31"/>
      <c r="H6" s="31"/>
    </row>
    <row r="7" spans="2:8" ht="15.75" customHeight="1">
      <c r="B7" s="63">
        <v>2001</v>
      </c>
      <c r="C7" s="205">
        <v>2248</v>
      </c>
      <c r="D7" s="205">
        <v>785040</v>
      </c>
      <c r="E7" s="220">
        <v>0.9567591283576269</v>
      </c>
      <c r="F7" s="31"/>
      <c r="G7" s="31"/>
      <c r="H7" s="31"/>
    </row>
    <row r="8" spans="2:8" s="20" customFormat="1" ht="15.75" customHeight="1">
      <c r="B8" s="63">
        <v>2002</v>
      </c>
      <c r="C8" s="205">
        <v>2305</v>
      </c>
      <c r="D8" s="205">
        <v>804957</v>
      </c>
      <c r="E8" s="220">
        <v>0.9567729474341069</v>
      </c>
      <c r="F8" s="31"/>
      <c r="G8" s="31"/>
      <c r="H8" s="31"/>
    </row>
    <row r="9" spans="2:8" s="20" customFormat="1" ht="15.75" customHeight="1">
      <c r="B9" s="63">
        <v>2003</v>
      </c>
      <c r="C9" s="205">
        <v>2305</v>
      </c>
      <c r="D9" s="205">
        <v>813125</v>
      </c>
      <c r="E9" s="220">
        <v>0.9664814429619945</v>
      </c>
      <c r="F9" s="31"/>
      <c r="G9" s="31"/>
      <c r="H9" s="31"/>
    </row>
    <row r="10" spans="2:8" s="57" customFormat="1" ht="15.75" customHeight="1">
      <c r="B10" s="63">
        <v>2004</v>
      </c>
      <c r="C10" s="205">
        <v>2317</v>
      </c>
      <c r="D10" s="205">
        <v>823627</v>
      </c>
      <c r="E10" s="220">
        <v>0.9738939701196043</v>
      </c>
      <c r="F10" s="31"/>
      <c r="G10" s="31"/>
      <c r="H10" s="31"/>
    </row>
    <row r="11" spans="2:8" s="57" customFormat="1" ht="15.75" customHeight="1" thickBot="1">
      <c r="B11" s="64">
        <v>2005</v>
      </c>
      <c r="C11" s="221">
        <v>2352</v>
      </c>
      <c r="D11" s="221">
        <v>828339</v>
      </c>
      <c r="E11" s="222">
        <v>0.9648902711769639</v>
      </c>
      <c r="F11" s="31"/>
      <c r="G11" s="31"/>
      <c r="H11" s="31"/>
    </row>
    <row r="12" spans="2:8" s="57" customFormat="1" ht="15.75" customHeight="1">
      <c r="B12" s="223">
        <v>2006</v>
      </c>
      <c r="C12" s="224">
        <v>2487</v>
      </c>
      <c r="D12" s="224">
        <v>850033</v>
      </c>
      <c r="E12" s="225">
        <v>0.9445608740293625</v>
      </c>
      <c r="F12" s="349"/>
      <c r="G12" s="31"/>
      <c r="H12" s="31"/>
    </row>
    <row r="13" spans="2:8" s="57" customFormat="1" ht="15.75" customHeight="1">
      <c r="B13" s="63">
        <v>2007</v>
      </c>
      <c r="C13" s="205">
        <v>2588</v>
      </c>
      <c r="D13" s="205">
        <v>904154</v>
      </c>
      <c r="E13" s="220">
        <v>0.9614251337950366</v>
      </c>
      <c r="F13" s="349"/>
      <c r="G13" s="31"/>
      <c r="H13" s="31"/>
    </row>
    <row r="14" spans="2:8" s="57" customFormat="1" ht="15.75" customHeight="1">
      <c r="B14" s="63">
        <v>2008</v>
      </c>
      <c r="C14" s="205">
        <v>2616</v>
      </c>
      <c r="D14" s="205">
        <v>933130</v>
      </c>
      <c r="E14" s="220">
        <v>0.9745930883507963</v>
      </c>
      <c r="F14" s="349"/>
      <c r="G14" s="31"/>
      <c r="H14" s="31"/>
    </row>
    <row r="15" spans="2:8" s="57" customFormat="1" ht="15.75" customHeight="1">
      <c r="B15" s="66">
        <v>2009</v>
      </c>
      <c r="C15" s="226">
        <v>2688</v>
      </c>
      <c r="D15" s="226">
        <v>963882</v>
      </c>
      <c r="E15" s="220">
        <v>0.9824302837573385</v>
      </c>
      <c r="F15" s="349"/>
      <c r="G15" s="31"/>
      <c r="H15" s="31"/>
    </row>
    <row r="16" spans="2:8" s="57" customFormat="1" ht="15.75" customHeight="1">
      <c r="B16" s="66">
        <v>2010</v>
      </c>
      <c r="C16" s="226">
        <v>2742</v>
      </c>
      <c r="D16" s="226">
        <v>972422</v>
      </c>
      <c r="E16" s="227">
        <v>0.9716155590859586</v>
      </c>
      <c r="F16" s="349"/>
      <c r="G16" s="31"/>
      <c r="H16" s="31"/>
    </row>
    <row r="17" spans="2:8" s="57" customFormat="1" ht="15.75" customHeight="1">
      <c r="B17" s="66">
        <v>2011</v>
      </c>
      <c r="C17" s="226">
        <v>2807</v>
      </c>
      <c r="D17" s="226">
        <v>996760</v>
      </c>
      <c r="E17" s="227">
        <v>0.9747234521928246</v>
      </c>
      <c r="F17" s="349"/>
      <c r="G17" s="31"/>
      <c r="H17" s="31"/>
    </row>
    <row r="18" spans="2:8" s="57" customFormat="1" ht="15.75" customHeight="1">
      <c r="B18" s="66">
        <v>2012</v>
      </c>
      <c r="C18" s="226">
        <v>2853</v>
      </c>
      <c r="D18" s="226">
        <v>1017526</v>
      </c>
      <c r="E18" s="227">
        <v>0.9744569516509322</v>
      </c>
      <c r="F18" s="349"/>
      <c r="G18" s="31"/>
      <c r="H18" s="31"/>
    </row>
    <row r="19" spans="2:8" s="57" customFormat="1" ht="15.75" customHeight="1">
      <c r="B19" s="66">
        <v>2013</v>
      </c>
      <c r="C19" s="226">
        <v>2876</v>
      </c>
      <c r="D19" s="226">
        <v>1034225</v>
      </c>
      <c r="E19" s="227">
        <v>0.9862771369854523</v>
      </c>
      <c r="F19" s="349"/>
      <c r="G19" s="31"/>
      <c r="H19" s="31"/>
    </row>
    <row r="20" spans="2:8" s="57" customFormat="1" ht="15.75" customHeight="1">
      <c r="B20" s="66">
        <v>2014</v>
      </c>
      <c r="C20" s="226">
        <v>2891</v>
      </c>
      <c r="D20" s="226">
        <v>1046085</v>
      </c>
      <c r="E20" s="227">
        <v>0.9913477348218136</v>
      </c>
      <c r="F20" s="349"/>
      <c r="G20" s="31"/>
      <c r="H20" s="31"/>
    </row>
    <row r="21" spans="2:8" s="57" customFormat="1" ht="15.75" customHeight="1">
      <c r="B21" s="66">
        <v>2015</v>
      </c>
      <c r="C21" s="226">
        <v>3021</v>
      </c>
      <c r="D21" s="226">
        <v>1064597</v>
      </c>
      <c r="E21" s="227">
        <v>0.973736658645161</v>
      </c>
      <c r="F21" s="349"/>
      <c r="G21" s="31"/>
      <c r="H21" s="31"/>
    </row>
    <row r="22" spans="2:8" s="57" customFormat="1" ht="15.75" customHeight="1">
      <c r="B22" s="63">
        <v>2016</v>
      </c>
      <c r="C22" s="205">
        <v>3027</v>
      </c>
      <c r="D22" s="205">
        <v>1100767</v>
      </c>
      <c r="E22" s="220">
        <v>0.993577835906712</v>
      </c>
      <c r="F22" s="349"/>
      <c r="G22" s="31"/>
      <c r="H22" s="31"/>
    </row>
    <row r="23" spans="2:8" s="57" customFormat="1" ht="15.75" customHeight="1">
      <c r="B23" s="310">
        <v>2017</v>
      </c>
      <c r="C23" s="205">
        <v>3096</v>
      </c>
      <c r="D23" s="311">
        <v>1112751</v>
      </c>
      <c r="E23" s="220">
        <v>0.9903796859980776</v>
      </c>
      <c r="F23" s="349"/>
      <c r="G23" s="31"/>
      <c r="H23" s="31"/>
    </row>
    <row r="24" spans="2:6" s="57" customFormat="1" ht="12" customHeight="1">
      <c r="B24" s="66">
        <v>2018</v>
      </c>
      <c r="C24" s="311">
        <v>3110</v>
      </c>
      <c r="D24" s="226">
        <v>1129648</v>
      </c>
      <c r="E24" s="347">
        <v>0.98</v>
      </c>
      <c r="F24" s="349"/>
    </row>
    <row r="25" spans="2:6" s="57" customFormat="1" ht="12.75">
      <c r="B25" s="47">
        <v>2019</v>
      </c>
      <c r="C25" s="206">
        <v>3163</v>
      </c>
      <c r="D25" s="206">
        <v>1145121</v>
      </c>
      <c r="E25" s="348">
        <v>0.992</v>
      </c>
      <c r="F25" s="349"/>
    </row>
    <row r="26" spans="2:5" s="57" customFormat="1" ht="5.25" customHeight="1">
      <c r="B26" s="312"/>
      <c r="C26" s="313"/>
      <c r="D26" s="313"/>
      <c r="E26" s="314"/>
    </row>
    <row r="27" spans="2:5" s="57" customFormat="1" ht="12.75" customHeight="1">
      <c r="B27" s="22" t="s">
        <v>86</v>
      </c>
      <c r="D27" s="59"/>
      <c r="E27" s="59"/>
    </row>
    <row r="28" spans="2:5" s="57" customFormat="1" ht="5.25" customHeight="1">
      <c r="B28" s="58"/>
      <c r="D28" s="59"/>
      <c r="E28" s="59"/>
    </row>
    <row r="29" spans="2:5" s="57" customFormat="1" ht="12.75" customHeight="1">
      <c r="B29" s="156" t="s">
        <v>224</v>
      </c>
      <c r="D29" s="59"/>
      <c r="E29" s="59"/>
    </row>
    <row r="30" spans="2:5" s="57" customFormat="1" ht="5.25" customHeight="1">
      <c r="B30" s="58"/>
      <c r="D30" s="59"/>
      <c r="E30" s="59"/>
    </row>
    <row r="31" spans="2:5" s="57" customFormat="1" ht="12.75" customHeight="1">
      <c r="B31" s="58" t="s">
        <v>8</v>
      </c>
      <c r="D31" s="59"/>
      <c r="E31" s="59"/>
    </row>
    <row r="32" spans="2:5" s="57" customFormat="1" ht="5.25" customHeight="1">
      <c r="B32" s="58"/>
      <c r="D32" s="59"/>
      <c r="E32" s="59"/>
    </row>
    <row r="33" spans="2:8" s="57" customFormat="1" ht="27" customHeight="1">
      <c r="B33" s="356" t="s">
        <v>9</v>
      </c>
      <c r="C33" s="356"/>
      <c r="D33" s="356"/>
      <c r="E33" s="356"/>
      <c r="F33" s="356"/>
      <c r="G33" s="228"/>
      <c r="H33" s="228"/>
    </row>
    <row r="34" spans="2:6" s="57" customFormat="1" ht="70.5" customHeight="1">
      <c r="B34" s="356" t="s">
        <v>195</v>
      </c>
      <c r="C34" s="356"/>
      <c r="D34" s="356"/>
      <c r="E34" s="356"/>
      <c r="F34" s="356"/>
    </row>
    <row r="35" spans="2:6" s="57" customFormat="1" ht="24.75" customHeight="1">
      <c r="B35" s="356" t="s">
        <v>197</v>
      </c>
      <c r="C35" s="356"/>
      <c r="D35" s="356"/>
      <c r="E35" s="356"/>
      <c r="F35" s="356"/>
    </row>
    <row r="36" spans="2:6" s="57" customFormat="1" ht="27" customHeight="1">
      <c r="B36" s="356" t="s">
        <v>196</v>
      </c>
      <c r="C36" s="356"/>
      <c r="D36" s="356"/>
      <c r="E36" s="356"/>
      <c r="F36" s="356"/>
    </row>
    <row r="37" spans="2:5" s="57" customFormat="1" ht="5.25" customHeight="1">
      <c r="B37" s="58"/>
      <c r="D37" s="59"/>
      <c r="E37" s="59"/>
    </row>
    <row r="38" spans="2:8" s="57" customFormat="1" ht="12.75" customHeight="1">
      <c r="B38" s="58" t="s">
        <v>6</v>
      </c>
      <c r="C38" s="31"/>
      <c r="D38" s="41"/>
      <c r="E38" s="31"/>
      <c r="F38" s="31"/>
      <c r="G38" s="31"/>
      <c r="H38" s="31"/>
    </row>
  </sheetData>
  <sheetProtection/>
  <mergeCells count="5">
    <mergeCell ref="B33:F33"/>
    <mergeCell ref="B34:F34"/>
    <mergeCell ref="B36:F36"/>
    <mergeCell ref="B35:F35"/>
    <mergeCell ref="B2:G2"/>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3.xml><?xml version="1.0" encoding="utf-8"?>
<worksheet xmlns="http://schemas.openxmlformats.org/spreadsheetml/2006/main" xmlns:r="http://schemas.openxmlformats.org/officeDocument/2006/relationships">
  <dimension ref="B2:H50"/>
  <sheetViews>
    <sheetView showGridLines="0" workbookViewId="0" topLeftCell="A1">
      <selection activeCell="A1" sqref="A1"/>
    </sheetView>
  </sheetViews>
  <sheetFormatPr defaultColWidth="11.421875" defaultRowHeight="15"/>
  <cols>
    <col min="1" max="1" width="1.7109375" style="56" customWidth="1"/>
    <col min="2" max="2" width="14.00390625" style="56" customWidth="1"/>
    <col min="3" max="3" width="15.7109375" style="56" customWidth="1"/>
    <col min="4" max="4" width="16.28125" style="56" customWidth="1"/>
    <col min="5" max="5" width="15.7109375" style="56" customWidth="1"/>
    <col min="6" max="7" width="16.28125" style="56" customWidth="1"/>
    <col min="8" max="8" width="11.421875" style="56" customWidth="1"/>
    <col min="9" max="16384" width="11.421875" style="56" customWidth="1"/>
  </cols>
  <sheetData>
    <row r="1" ht="9.75" customHeight="1"/>
    <row r="2" spans="2:8" ht="34.5" customHeight="1">
      <c r="B2" s="359" t="s">
        <v>219</v>
      </c>
      <c r="C2" s="360"/>
      <c r="D2" s="360"/>
      <c r="E2" s="360"/>
      <c r="F2" s="360"/>
      <c r="G2" s="360"/>
      <c r="H2" s="360"/>
    </row>
    <row r="4" spans="2:7" ht="19.5" customHeight="1">
      <c r="B4" s="361" t="s">
        <v>84</v>
      </c>
      <c r="C4" s="363" t="s">
        <v>117</v>
      </c>
      <c r="D4" s="363"/>
      <c r="E4" s="364" t="s">
        <v>118</v>
      </c>
      <c r="F4" s="365"/>
      <c r="G4" s="366" t="s">
        <v>207</v>
      </c>
    </row>
    <row r="5" spans="2:7" ht="78.75">
      <c r="B5" s="362"/>
      <c r="C5" s="166" t="s">
        <v>119</v>
      </c>
      <c r="D5" s="297" t="s">
        <v>205</v>
      </c>
      <c r="E5" s="290" t="s">
        <v>206</v>
      </c>
      <c r="F5" s="297" t="s">
        <v>205</v>
      </c>
      <c r="G5" s="367"/>
    </row>
    <row r="6" spans="2:7" ht="12.75">
      <c r="B6" s="168" t="s">
        <v>90</v>
      </c>
      <c r="C6" s="208">
        <v>96212</v>
      </c>
      <c r="D6" s="209">
        <v>212.07485617298917</v>
      </c>
      <c r="E6" s="208">
        <v>1651</v>
      </c>
      <c r="F6" s="209">
        <v>3.639209116758878</v>
      </c>
      <c r="G6" s="208">
        <v>453670</v>
      </c>
    </row>
    <row r="7" spans="2:7" ht="12.75">
      <c r="B7" s="169" t="s">
        <v>91</v>
      </c>
      <c r="C7" s="210">
        <v>6496</v>
      </c>
      <c r="D7" s="211">
        <v>204.14191885861538</v>
      </c>
      <c r="E7" s="210">
        <v>140</v>
      </c>
      <c r="F7" s="211">
        <v>4.39961032022878</v>
      </c>
      <c r="G7" s="210">
        <v>31821</v>
      </c>
    </row>
    <row r="8" spans="2:7" ht="12.75">
      <c r="B8" s="170" t="s">
        <v>92</v>
      </c>
      <c r="C8" s="212">
        <v>176</v>
      </c>
      <c r="D8" s="214">
        <v>184.87394957983193</v>
      </c>
      <c r="E8" s="212">
        <v>1</v>
      </c>
      <c r="F8" s="214">
        <v>1.050420168067227</v>
      </c>
      <c r="G8" s="212">
        <v>952</v>
      </c>
    </row>
    <row r="9" spans="2:7" ht="12.75">
      <c r="B9" s="170" t="s">
        <v>93</v>
      </c>
      <c r="C9" s="212">
        <v>1031</v>
      </c>
      <c r="D9" s="213">
        <v>347.0212049814877</v>
      </c>
      <c r="E9" s="212">
        <v>29</v>
      </c>
      <c r="F9" s="213">
        <v>9.761023224503534</v>
      </c>
      <c r="G9" s="212">
        <v>2971</v>
      </c>
    </row>
    <row r="10" spans="2:7" ht="12.75">
      <c r="B10" s="170" t="s">
        <v>94</v>
      </c>
      <c r="C10" s="212">
        <v>14312</v>
      </c>
      <c r="D10" s="213">
        <v>232.60198277263126</v>
      </c>
      <c r="E10" s="212">
        <v>269</v>
      </c>
      <c r="F10" s="213">
        <v>4.37185112953031</v>
      </c>
      <c r="G10" s="212">
        <v>61530</v>
      </c>
    </row>
    <row r="11" spans="2:7" ht="12.75">
      <c r="B11" s="170" t="s">
        <v>95</v>
      </c>
      <c r="C11" s="212">
        <v>3079</v>
      </c>
      <c r="D11" s="213">
        <v>161.65275371449573</v>
      </c>
      <c r="E11" s="212">
        <v>48</v>
      </c>
      <c r="F11" s="213">
        <v>2.520081902661836</v>
      </c>
      <c r="G11" s="212">
        <v>19047</v>
      </c>
    </row>
    <row r="12" spans="2:7" ht="12.75">
      <c r="B12" s="170" t="s">
        <v>96</v>
      </c>
      <c r="C12" s="212">
        <v>3091</v>
      </c>
      <c r="D12" s="213">
        <v>233.8477833257679</v>
      </c>
      <c r="E12" s="212">
        <v>18</v>
      </c>
      <c r="F12" s="213">
        <v>1.3617793917385383</v>
      </c>
      <c r="G12" s="212">
        <v>13218</v>
      </c>
    </row>
    <row r="13" spans="2:7" ht="12.75">
      <c r="B13" s="170" t="s">
        <v>97</v>
      </c>
      <c r="C13" s="212">
        <v>2748</v>
      </c>
      <c r="D13" s="213">
        <v>212.80879733601796</v>
      </c>
      <c r="E13" s="212">
        <v>68</v>
      </c>
      <c r="F13" s="213">
        <v>5.266010996670023</v>
      </c>
      <c r="G13" s="212">
        <v>12913</v>
      </c>
    </row>
    <row r="14" spans="2:7" ht="12.75">
      <c r="B14" s="170" t="s">
        <v>98</v>
      </c>
      <c r="C14" s="212">
        <v>4094</v>
      </c>
      <c r="D14" s="214">
        <v>158.81759640003105</v>
      </c>
      <c r="E14" s="212">
        <v>6</v>
      </c>
      <c r="F14" s="214">
        <v>0.23275661416711924</v>
      </c>
      <c r="G14" s="212">
        <v>25778</v>
      </c>
    </row>
    <row r="15" spans="2:7" ht="12.75">
      <c r="B15" s="170" t="s">
        <v>99</v>
      </c>
      <c r="C15" s="212">
        <v>665</v>
      </c>
      <c r="D15" s="213">
        <v>291.0284463894967</v>
      </c>
      <c r="E15" s="212">
        <v>0</v>
      </c>
      <c r="F15" s="213">
        <v>0</v>
      </c>
      <c r="G15" s="212">
        <v>2285</v>
      </c>
    </row>
    <row r="16" spans="2:7" ht="12.75">
      <c r="B16" s="170" t="s">
        <v>100</v>
      </c>
      <c r="C16" s="212">
        <v>2510</v>
      </c>
      <c r="D16" s="213">
        <v>216.71559316180281</v>
      </c>
      <c r="E16" s="212">
        <v>22</v>
      </c>
      <c r="F16" s="213">
        <v>1.8994992229321361</v>
      </c>
      <c r="G16" s="212">
        <v>11582</v>
      </c>
    </row>
    <row r="17" spans="2:7" ht="12.75">
      <c r="B17" s="170" t="s">
        <v>101</v>
      </c>
      <c r="C17" s="212">
        <v>740</v>
      </c>
      <c r="D17" s="214">
        <v>164.079822616408</v>
      </c>
      <c r="E17" s="212">
        <v>5</v>
      </c>
      <c r="F17" s="214">
        <v>1.1086474501108647</v>
      </c>
      <c r="G17" s="212">
        <v>4510</v>
      </c>
    </row>
    <row r="18" spans="2:7" ht="12.75">
      <c r="B18" s="170" t="s">
        <v>102</v>
      </c>
      <c r="C18" s="212">
        <v>5011</v>
      </c>
      <c r="D18" s="213">
        <v>237.48815165876778</v>
      </c>
      <c r="E18" s="212">
        <v>40</v>
      </c>
      <c r="F18" s="213">
        <v>1.8957345971563981</v>
      </c>
      <c r="G18" s="212">
        <v>21100</v>
      </c>
    </row>
    <row r="19" spans="2:7" ht="12.75">
      <c r="B19" s="170" t="s">
        <v>103</v>
      </c>
      <c r="C19" s="212">
        <v>2205</v>
      </c>
      <c r="D19" s="213">
        <v>215.7745376259908</v>
      </c>
      <c r="E19" s="212">
        <v>74</v>
      </c>
      <c r="F19" s="213">
        <v>7.241413054114884</v>
      </c>
      <c r="G19" s="212">
        <v>10219</v>
      </c>
    </row>
    <row r="20" spans="2:7" ht="12.75">
      <c r="B20" s="170" t="s">
        <v>104</v>
      </c>
      <c r="C20" s="212">
        <v>474</v>
      </c>
      <c r="D20" s="213">
        <v>216.7352537722908</v>
      </c>
      <c r="E20" s="212">
        <v>3</v>
      </c>
      <c r="F20" s="213">
        <v>1.371742112482853</v>
      </c>
      <c r="G20" s="212">
        <v>2187</v>
      </c>
    </row>
    <row r="21" spans="2:7" ht="12.75">
      <c r="B21" s="170" t="s">
        <v>105</v>
      </c>
      <c r="C21" s="212">
        <v>427</v>
      </c>
      <c r="D21" s="213">
        <v>220.4439855446567</v>
      </c>
      <c r="E21" s="212">
        <v>83</v>
      </c>
      <c r="F21" s="213">
        <v>42.84976768198245</v>
      </c>
      <c r="G21" s="212">
        <v>1937</v>
      </c>
    </row>
    <row r="22" spans="2:7" ht="12.75">
      <c r="B22" s="170" t="s">
        <v>106</v>
      </c>
      <c r="C22" s="212">
        <v>6281</v>
      </c>
      <c r="D22" s="213">
        <v>242.68768594721996</v>
      </c>
      <c r="E22" s="212">
        <v>80</v>
      </c>
      <c r="F22" s="213">
        <v>3.0910706696031838</v>
      </c>
      <c r="G22" s="212">
        <v>25881</v>
      </c>
    </row>
    <row r="23" spans="2:7" ht="12.75">
      <c r="B23" s="170" t="s">
        <v>107</v>
      </c>
      <c r="C23" s="212">
        <v>1433</v>
      </c>
      <c r="D23" s="213">
        <v>276.10789980732176</v>
      </c>
      <c r="E23" s="212">
        <v>11</v>
      </c>
      <c r="F23" s="213">
        <v>2.119460500963391</v>
      </c>
      <c r="G23" s="212">
        <v>5190</v>
      </c>
    </row>
    <row r="24" spans="2:7" ht="12.75">
      <c r="B24" s="170" t="s">
        <v>108</v>
      </c>
      <c r="C24" s="212">
        <v>2823</v>
      </c>
      <c r="D24" s="213">
        <v>185.3700177293322</v>
      </c>
      <c r="E24" s="212">
        <v>78</v>
      </c>
      <c r="F24" s="213">
        <v>5.12180707860004</v>
      </c>
      <c r="G24" s="212">
        <v>15229</v>
      </c>
    </row>
    <row r="25" spans="2:7" ht="12.75">
      <c r="B25" s="170" t="s">
        <v>109</v>
      </c>
      <c r="C25" s="212">
        <v>1942</v>
      </c>
      <c r="D25" s="213">
        <v>255.52631578947367</v>
      </c>
      <c r="E25" s="212">
        <v>12</v>
      </c>
      <c r="F25" s="213">
        <v>1.5789473684210527</v>
      </c>
      <c r="G25" s="212">
        <v>7600</v>
      </c>
    </row>
    <row r="26" spans="2:7" ht="12.75">
      <c r="B26" s="170" t="s">
        <v>110</v>
      </c>
      <c r="C26" s="212">
        <v>3144</v>
      </c>
      <c r="D26" s="213">
        <v>240.86416915651574</v>
      </c>
      <c r="E26" s="212">
        <v>45</v>
      </c>
      <c r="F26" s="213">
        <v>3.4474833371638707</v>
      </c>
      <c r="G26" s="212">
        <v>13053</v>
      </c>
    </row>
    <row r="27" spans="2:7" ht="12.75">
      <c r="B27" s="170" t="s">
        <v>111</v>
      </c>
      <c r="C27" s="212">
        <v>4606</v>
      </c>
      <c r="D27" s="213">
        <v>184.92050746748032</v>
      </c>
      <c r="E27" s="212">
        <v>95</v>
      </c>
      <c r="F27" s="213">
        <v>3.8140356511964026</v>
      </c>
      <c r="G27" s="212">
        <v>24908</v>
      </c>
    </row>
    <row r="28" spans="2:7" ht="12.75">
      <c r="B28" s="170" t="s">
        <v>112</v>
      </c>
      <c r="C28" s="212">
        <v>560</v>
      </c>
      <c r="D28" s="213">
        <v>275.726243229936</v>
      </c>
      <c r="E28" s="212">
        <v>7</v>
      </c>
      <c r="F28" s="213">
        <v>3.4465780403741997</v>
      </c>
      <c r="G28" s="212">
        <v>2031</v>
      </c>
    </row>
    <row r="29" spans="2:7" ht="12.75">
      <c r="B29" s="170" t="s">
        <v>113</v>
      </c>
      <c r="C29" s="212">
        <v>6782</v>
      </c>
      <c r="D29" s="213">
        <v>176.80335775176619</v>
      </c>
      <c r="E29" s="212">
        <v>185</v>
      </c>
      <c r="F29" s="213">
        <v>4.822857738731458</v>
      </c>
      <c r="G29" s="212">
        <v>38359</v>
      </c>
    </row>
    <row r="30" spans="2:7" ht="12.75">
      <c r="B30" s="171" t="s">
        <v>114</v>
      </c>
      <c r="C30" s="215">
        <v>3163</v>
      </c>
      <c r="D30" s="216">
        <v>175.38120321596895</v>
      </c>
      <c r="E30" s="215">
        <v>89</v>
      </c>
      <c r="F30" s="216">
        <v>4.934848904907125</v>
      </c>
      <c r="G30" s="215">
        <v>18035</v>
      </c>
    </row>
    <row r="31" spans="2:7" ht="12.75">
      <c r="B31" s="170" t="s">
        <v>115</v>
      </c>
      <c r="C31" s="212">
        <v>1145</v>
      </c>
      <c r="D31" s="213">
        <v>195.82691978792545</v>
      </c>
      <c r="E31" s="212">
        <v>16</v>
      </c>
      <c r="F31" s="213">
        <v>2.736446040704635</v>
      </c>
      <c r="G31" s="212">
        <v>5847</v>
      </c>
    </row>
    <row r="32" spans="2:7" ht="12.75">
      <c r="B32" s="172" t="s">
        <v>116</v>
      </c>
      <c r="C32" s="217">
        <v>17274</v>
      </c>
      <c r="D32" s="218">
        <v>228.83410388543723</v>
      </c>
      <c r="E32" s="217">
        <v>227</v>
      </c>
      <c r="F32" s="218">
        <v>3.007140302303708</v>
      </c>
      <c r="G32" s="217">
        <v>75487</v>
      </c>
    </row>
    <row r="33" ht="5.25" customHeight="1"/>
    <row r="34" spans="2:5" ht="12.75" customHeight="1">
      <c r="B34" s="22" t="s">
        <v>135</v>
      </c>
      <c r="C34" s="57"/>
      <c r="D34" s="59"/>
      <c r="E34" s="57"/>
    </row>
    <row r="35" spans="2:5" ht="5.25" customHeight="1">
      <c r="B35" s="58"/>
      <c r="C35" s="57"/>
      <c r="D35" s="59"/>
      <c r="E35" s="57"/>
    </row>
    <row r="36" spans="2:5" ht="12.75" customHeight="1">
      <c r="B36" s="156" t="s">
        <v>224</v>
      </c>
      <c r="C36" s="57"/>
      <c r="D36" s="59"/>
      <c r="E36" s="57"/>
    </row>
    <row r="37" spans="2:5" ht="5.25" customHeight="1">
      <c r="B37" s="58"/>
      <c r="C37" s="57"/>
      <c r="D37" s="59"/>
      <c r="E37" s="57"/>
    </row>
    <row r="38" spans="2:5" ht="12.75" customHeight="1">
      <c r="B38" s="58" t="s">
        <v>7</v>
      </c>
      <c r="C38" s="57"/>
      <c r="D38" s="59"/>
      <c r="E38" s="57"/>
    </row>
    <row r="39" spans="2:5" ht="5.25" customHeight="1">
      <c r="B39" s="58"/>
      <c r="C39" s="57"/>
      <c r="D39" s="59"/>
      <c r="E39" s="57"/>
    </row>
    <row r="40" spans="2:8" ht="24.75" customHeight="1">
      <c r="B40" s="358" t="s">
        <v>9</v>
      </c>
      <c r="C40" s="358"/>
      <c r="D40" s="358"/>
      <c r="E40" s="358"/>
      <c r="F40" s="358"/>
      <c r="G40" s="358"/>
      <c r="H40" s="358"/>
    </row>
    <row r="41" spans="2:8" ht="12.75" customHeight="1">
      <c r="B41" s="299" t="s">
        <v>208</v>
      </c>
      <c r="C41" s="300"/>
      <c r="D41" s="300"/>
      <c r="E41" s="300"/>
      <c r="F41" s="300"/>
      <c r="G41" s="300"/>
      <c r="H41" s="167"/>
    </row>
    <row r="42" spans="2:8" ht="24" customHeight="1">
      <c r="B42" s="358" t="s">
        <v>216</v>
      </c>
      <c r="C42" s="358"/>
      <c r="D42" s="358"/>
      <c r="E42" s="358"/>
      <c r="F42" s="358"/>
      <c r="G42" s="358"/>
      <c r="H42" s="358"/>
    </row>
    <row r="43" spans="2:5" ht="5.25" customHeight="1">
      <c r="B43" s="58"/>
      <c r="C43" s="57"/>
      <c r="D43" s="59"/>
      <c r="E43" s="57"/>
    </row>
    <row r="44" spans="2:5" ht="12.75" customHeight="1">
      <c r="B44" s="58" t="s">
        <v>6</v>
      </c>
      <c r="C44" s="31"/>
      <c r="D44" s="41"/>
      <c r="E44" s="31"/>
    </row>
    <row r="49" ht="12.75">
      <c r="B49" s="58"/>
    </row>
    <row r="50" ht="12.75">
      <c r="B50" s="58"/>
    </row>
  </sheetData>
  <sheetProtection/>
  <mergeCells count="7">
    <mergeCell ref="B42:H42"/>
    <mergeCell ref="B2:H2"/>
    <mergeCell ref="B4:B5"/>
    <mergeCell ref="C4:D4"/>
    <mergeCell ref="E4:F4"/>
    <mergeCell ref="G4:G5"/>
    <mergeCell ref="B40:H40"/>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SheetLayoutView="100" workbookViewId="0" topLeftCell="A1">
      <selection activeCell="A1" sqref="A1"/>
    </sheetView>
  </sheetViews>
  <sheetFormatPr defaultColWidth="11.421875" defaultRowHeight="15"/>
  <cols>
    <col min="1" max="1" width="1.7109375" style="68" customWidth="1"/>
    <col min="2" max="2" width="21.57421875" style="68" customWidth="1"/>
    <col min="3" max="19" width="11.7109375" style="68" customWidth="1"/>
    <col min="20" max="20" width="11.7109375" style="73" customWidth="1"/>
    <col min="21" max="22" width="11.7109375" style="68" customWidth="1"/>
    <col min="23" max="16384" width="11.421875" style="68" customWidth="1"/>
  </cols>
  <sheetData>
    <row r="1" spans="1:19" s="69" customFormat="1" ht="9.75" customHeight="1">
      <c r="A1" s="68"/>
      <c r="B1" s="68"/>
      <c r="C1" s="68"/>
      <c r="D1" s="68"/>
      <c r="E1" s="68"/>
      <c r="F1" s="68"/>
      <c r="G1" s="68"/>
      <c r="H1" s="68"/>
      <c r="I1" s="132"/>
      <c r="J1" s="132"/>
      <c r="K1" s="132"/>
      <c r="L1" s="132"/>
      <c r="M1" s="132"/>
      <c r="N1" s="132"/>
      <c r="O1" s="132"/>
      <c r="P1" s="132"/>
      <c r="Q1" s="132"/>
      <c r="R1" s="132"/>
      <c r="S1" s="132"/>
    </row>
    <row r="2" spans="1:19" s="69" customFormat="1" ht="15" customHeight="1">
      <c r="A2" s="68"/>
      <c r="B2" s="229" t="s">
        <v>160</v>
      </c>
      <c r="C2" s="229"/>
      <c r="D2" s="229"/>
      <c r="E2" s="229"/>
      <c r="F2" s="229"/>
      <c r="G2" s="229"/>
      <c r="H2" s="70"/>
      <c r="I2" s="132"/>
      <c r="J2" s="132"/>
      <c r="K2" s="132"/>
      <c r="L2" s="132"/>
      <c r="M2" s="132"/>
      <c r="N2" s="132"/>
      <c r="O2" s="132"/>
      <c r="P2" s="132"/>
      <c r="Q2" s="132"/>
      <c r="R2" s="132"/>
      <c r="S2" s="132"/>
    </row>
    <row r="3" spans="1:19" s="69" customFormat="1" ht="15">
      <c r="A3" s="31"/>
      <c r="B3" s="31"/>
      <c r="C3" s="31"/>
      <c r="D3" s="31"/>
      <c r="E3" s="31"/>
      <c r="F3" s="31"/>
      <c r="G3" s="31"/>
      <c r="H3" s="31"/>
      <c r="I3" s="132"/>
      <c r="J3" s="132"/>
      <c r="K3" s="132"/>
      <c r="L3" s="132"/>
      <c r="M3" s="132"/>
      <c r="N3" s="132"/>
      <c r="O3" s="132"/>
      <c r="P3" s="132"/>
      <c r="Q3" s="132"/>
      <c r="R3" s="132"/>
      <c r="S3" s="132"/>
    </row>
    <row r="4" spans="1:24" s="69" customFormat="1" ht="15.75" customHeight="1">
      <c r="A4" s="31"/>
      <c r="B4" s="203" t="s">
        <v>174</v>
      </c>
      <c r="C4" s="203">
        <v>1998</v>
      </c>
      <c r="D4" s="203">
        <v>1999</v>
      </c>
      <c r="E4" s="203">
        <v>2000</v>
      </c>
      <c r="F4" s="203">
        <v>2001</v>
      </c>
      <c r="G4" s="203">
        <v>2002</v>
      </c>
      <c r="H4" s="203">
        <v>2003</v>
      </c>
      <c r="I4" s="203">
        <v>2004</v>
      </c>
      <c r="J4" s="203">
        <v>2005</v>
      </c>
      <c r="K4" s="203">
        <v>2006</v>
      </c>
      <c r="L4" s="203">
        <v>2007</v>
      </c>
      <c r="M4" s="203">
        <v>2008</v>
      </c>
      <c r="N4" s="203">
        <v>2009</v>
      </c>
      <c r="O4" s="203">
        <v>2010</v>
      </c>
      <c r="P4" s="203">
        <v>2011</v>
      </c>
      <c r="Q4" s="203">
        <v>2012</v>
      </c>
      <c r="R4" s="203">
        <v>2013</v>
      </c>
      <c r="S4" s="203">
        <v>2014</v>
      </c>
      <c r="T4" s="276">
        <v>2015</v>
      </c>
      <c r="U4" s="291">
        <v>2016</v>
      </c>
      <c r="V4" s="291">
        <v>2017</v>
      </c>
      <c r="W4" s="331">
        <v>2018</v>
      </c>
      <c r="X4" s="338">
        <v>2019</v>
      </c>
    </row>
    <row r="5" spans="1:24" s="69" customFormat="1" ht="15.75" customHeight="1">
      <c r="A5" s="31"/>
      <c r="B5" s="71" t="s">
        <v>161</v>
      </c>
      <c r="C5" s="230">
        <v>51603</v>
      </c>
      <c r="D5" s="230">
        <v>44025</v>
      </c>
      <c r="E5" s="230">
        <v>39199</v>
      </c>
      <c r="F5" s="230">
        <v>26820</v>
      </c>
      <c r="G5" s="230">
        <v>24438</v>
      </c>
      <c r="H5" s="230">
        <v>19321</v>
      </c>
      <c r="I5" s="230">
        <v>16423</v>
      </c>
      <c r="J5" s="230">
        <v>13589</v>
      </c>
      <c r="K5" s="230">
        <v>12926</v>
      </c>
      <c r="L5" s="230">
        <v>19086</v>
      </c>
      <c r="M5" s="230">
        <v>18649</v>
      </c>
      <c r="N5" s="230">
        <v>15823</v>
      </c>
      <c r="O5" s="230">
        <v>12775</v>
      </c>
      <c r="P5" s="231">
        <v>13596</v>
      </c>
      <c r="Q5" s="231">
        <v>13524</v>
      </c>
      <c r="R5" s="231">
        <v>9893</v>
      </c>
      <c r="S5" s="231">
        <v>8306</v>
      </c>
      <c r="T5" s="231">
        <v>1408</v>
      </c>
      <c r="U5" s="231">
        <v>941</v>
      </c>
      <c r="V5" s="231">
        <v>3056</v>
      </c>
      <c r="W5" s="231">
        <v>946</v>
      </c>
      <c r="X5" s="231">
        <v>997</v>
      </c>
    </row>
    <row r="6" spans="1:24" s="69" customFormat="1" ht="15.75" customHeight="1">
      <c r="A6" s="31"/>
      <c r="B6" s="71" t="s">
        <v>163</v>
      </c>
      <c r="C6" s="368">
        <v>135933</v>
      </c>
      <c r="D6" s="368">
        <v>114725</v>
      </c>
      <c r="E6" s="368">
        <v>111443</v>
      </c>
      <c r="F6" s="368">
        <v>113156</v>
      </c>
      <c r="G6" s="368">
        <v>99768</v>
      </c>
      <c r="H6" s="368">
        <v>94260</v>
      </c>
      <c r="I6" s="368">
        <v>93164</v>
      </c>
      <c r="J6" s="368">
        <v>85264</v>
      </c>
      <c r="K6" s="368">
        <v>81026</v>
      </c>
      <c r="L6" s="368">
        <v>90953</v>
      </c>
      <c r="M6" s="368">
        <v>93884</v>
      </c>
      <c r="N6" s="368">
        <v>85058</v>
      </c>
      <c r="O6" s="368">
        <v>90610</v>
      </c>
      <c r="P6" s="232">
        <v>24371</v>
      </c>
      <c r="Q6" s="232">
        <v>22856</v>
      </c>
      <c r="R6" s="232">
        <v>16776</v>
      </c>
      <c r="S6" s="232">
        <v>10087</v>
      </c>
      <c r="T6" s="232">
        <v>8973</v>
      </c>
      <c r="U6" s="232">
        <v>7808</v>
      </c>
      <c r="V6" s="232">
        <v>4580</v>
      </c>
      <c r="W6" s="232">
        <v>2948</v>
      </c>
      <c r="X6" s="232">
        <v>1419</v>
      </c>
    </row>
    <row r="7" spans="1:24" s="69" customFormat="1" ht="15.75" customHeight="1">
      <c r="A7" s="31"/>
      <c r="B7" s="71" t="s">
        <v>164</v>
      </c>
      <c r="C7" s="368"/>
      <c r="D7" s="368"/>
      <c r="E7" s="368"/>
      <c r="F7" s="368"/>
      <c r="G7" s="368"/>
      <c r="H7" s="368"/>
      <c r="I7" s="368"/>
      <c r="J7" s="368"/>
      <c r="K7" s="368"/>
      <c r="L7" s="368"/>
      <c r="M7" s="368"/>
      <c r="N7" s="368"/>
      <c r="O7" s="368"/>
      <c r="P7" s="232">
        <v>80770</v>
      </c>
      <c r="Q7" s="232">
        <v>77341</v>
      </c>
      <c r="R7" s="232">
        <v>73073</v>
      </c>
      <c r="S7" s="232">
        <v>51539</v>
      </c>
      <c r="T7" s="232">
        <v>47414</v>
      </c>
      <c r="U7" s="232">
        <v>40307</v>
      </c>
      <c r="V7" s="232">
        <v>34022</v>
      </c>
      <c r="W7" s="232">
        <v>29860</v>
      </c>
      <c r="X7" s="232">
        <v>29579</v>
      </c>
    </row>
    <row r="8" spans="1:24" s="69" customFormat="1" ht="15.75" customHeight="1">
      <c r="A8" s="31"/>
      <c r="B8" s="71" t="s">
        <v>165</v>
      </c>
      <c r="C8" s="368">
        <v>161735</v>
      </c>
      <c r="D8" s="368">
        <v>164113</v>
      </c>
      <c r="E8" s="368">
        <v>164757</v>
      </c>
      <c r="F8" s="368">
        <v>153215</v>
      </c>
      <c r="G8" s="368">
        <v>146535</v>
      </c>
      <c r="H8" s="368">
        <v>164603</v>
      </c>
      <c r="I8" s="368">
        <v>161628</v>
      </c>
      <c r="J8" s="368">
        <v>168833</v>
      </c>
      <c r="K8" s="368">
        <v>176191</v>
      </c>
      <c r="L8" s="368">
        <v>202676</v>
      </c>
      <c r="M8" s="368">
        <v>201599</v>
      </c>
      <c r="N8" s="368">
        <v>196106</v>
      </c>
      <c r="O8" s="368">
        <v>204966</v>
      </c>
      <c r="P8" s="232">
        <v>74302</v>
      </c>
      <c r="Q8" s="232">
        <v>77257</v>
      </c>
      <c r="R8" s="232">
        <v>86510</v>
      </c>
      <c r="S8" s="232">
        <v>81780</v>
      </c>
      <c r="T8" s="232">
        <v>74325</v>
      </c>
      <c r="U8" s="232">
        <v>67602</v>
      </c>
      <c r="V8" s="232">
        <v>65554</v>
      </c>
      <c r="W8" s="232">
        <v>61959</v>
      </c>
      <c r="X8" s="232">
        <v>57351</v>
      </c>
    </row>
    <row r="9" spans="1:24" s="69" customFormat="1" ht="15.75" customHeight="1">
      <c r="A9" s="31"/>
      <c r="B9" s="71" t="s">
        <v>166</v>
      </c>
      <c r="C9" s="368"/>
      <c r="D9" s="368"/>
      <c r="E9" s="368"/>
      <c r="F9" s="368"/>
      <c r="G9" s="368"/>
      <c r="H9" s="368"/>
      <c r="I9" s="368"/>
      <c r="J9" s="368"/>
      <c r="K9" s="368"/>
      <c r="L9" s="368"/>
      <c r="M9" s="368"/>
      <c r="N9" s="368"/>
      <c r="O9" s="368"/>
      <c r="P9" s="232">
        <v>94827</v>
      </c>
      <c r="Q9" s="232">
        <v>98460</v>
      </c>
      <c r="R9" s="232">
        <v>98198</v>
      </c>
      <c r="S9" s="232">
        <v>90850</v>
      </c>
      <c r="T9" s="232">
        <v>96054</v>
      </c>
      <c r="U9" s="232">
        <v>99651</v>
      </c>
      <c r="V9" s="232">
        <v>90220</v>
      </c>
      <c r="W9" s="232">
        <v>87694</v>
      </c>
      <c r="X9" s="232">
        <v>94161</v>
      </c>
    </row>
    <row r="10" spans="1:24" s="69" customFormat="1" ht="15.75" customHeight="1">
      <c r="A10" s="31"/>
      <c r="B10" s="71" t="s">
        <v>167</v>
      </c>
      <c r="C10" s="368">
        <v>157155</v>
      </c>
      <c r="D10" s="368">
        <v>154173</v>
      </c>
      <c r="E10" s="368">
        <v>167199</v>
      </c>
      <c r="F10" s="368">
        <v>167525</v>
      </c>
      <c r="G10" s="368">
        <v>173693</v>
      </c>
      <c r="H10" s="368">
        <v>183600</v>
      </c>
      <c r="I10" s="368">
        <v>197083</v>
      </c>
      <c r="J10" s="368">
        <v>207768</v>
      </c>
      <c r="K10" s="368">
        <v>219779</v>
      </c>
      <c r="L10" s="368">
        <v>236003</v>
      </c>
      <c r="M10" s="368">
        <v>247557</v>
      </c>
      <c r="N10" s="368">
        <v>269315</v>
      </c>
      <c r="O10" s="368">
        <v>273764</v>
      </c>
      <c r="P10" s="232">
        <v>89968</v>
      </c>
      <c r="Q10" s="232">
        <v>90935</v>
      </c>
      <c r="R10" s="232">
        <v>98894</v>
      </c>
      <c r="S10" s="232">
        <v>118556</v>
      </c>
      <c r="T10" s="232">
        <v>123990</v>
      </c>
      <c r="U10" s="232">
        <v>124862</v>
      </c>
      <c r="V10" s="232">
        <v>122393</v>
      </c>
      <c r="W10" s="232">
        <v>116870</v>
      </c>
      <c r="X10" s="232">
        <v>114032</v>
      </c>
    </row>
    <row r="11" spans="1:24" s="69" customFormat="1" ht="15.75" customHeight="1">
      <c r="A11" s="31"/>
      <c r="B11" s="71" t="s">
        <v>168</v>
      </c>
      <c r="C11" s="368"/>
      <c r="D11" s="368"/>
      <c r="E11" s="368"/>
      <c r="F11" s="368"/>
      <c r="G11" s="368"/>
      <c r="H11" s="368"/>
      <c r="I11" s="368"/>
      <c r="J11" s="368"/>
      <c r="K11" s="368"/>
      <c r="L11" s="368"/>
      <c r="M11" s="368"/>
      <c r="N11" s="368"/>
      <c r="O11" s="368"/>
      <c r="P11" s="232">
        <v>116450</v>
      </c>
      <c r="Q11" s="232">
        <v>118487</v>
      </c>
      <c r="R11" s="232">
        <v>119343</v>
      </c>
      <c r="S11" s="232">
        <v>131670</v>
      </c>
      <c r="T11" s="232">
        <v>140540</v>
      </c>
      <c r="U11" s="232">
        <v>144228</v>
      </c>
      <c r="V11" s="232">
        <v>153139</v>
      </c>
      <c r="W11" s="232">
        <v>149451</v>
      </c>
      <c r="X11" s="232">
        <v>151144</v>
      </c>
    </row>
    <row r="12" spans="1:24" s="69" customFormat="1" ht="15.75" customHeight="1">
      <c r="A12" s="31"/>
      <c r="B12" s="71" t="s">
        <v>169</v>
      </c>
      <c r="C12" s="370">
        <v>262220</v>
      </c>
      <c r="D12" s="368">
        <v>300483</v>
      </c>
      <c r="E12" s="368">
        <v>309161</v>
      </c>
      <c r="F12" s="368">
        <v>337252</v>
      </c>
      <c r="G12" s="368">
        <v>358371</v>
      </c>
      <c r="H12" s="368">
        <v>346211</v>
      </c>
      <c r="I12" s="368">
        <v>364271</v>
      </c>
      <c r="J12" s="368">
        <v>364193</v>
      </c>
      <c r="K12" s="368">
        <v>374809</v>
      </c>
      <c r="L12" s="368">
        <v>362422</v>
      </c>
      <c r="M12" s="368">
        <v>381237</v>
      </c>
      <c r="N12" s="368">
        <v>406578</v>
      </c>
      <c r="O12" s="368">
        <v>400626</v>
      </c>
      <c r="P12" s="232">
        <v>108738</v>
      </c>
      <c r="Q12" s="232">
        <v>120454</v>
      </c>
      <c r="R12" s="232">
        <v>122484</v>
      </c>
      <c r="S12" s="232">
        <v>126179</v>
      </c>
      <c r="T12" s="232">
        <v>135576</v>
      </c>
      <c r="U12" s="232">
        <v>143652</v>
      </c>
      <c r="V12" s="232">
        <v>149676</v>
      </c>
      <c r="W12" s="232">
        <v>159717</v>
      </c>
      <c r="X12" s="232">
        <v>164013</v>
      </c>
    </row>
    <row r="13" spans="1:24" s="69" customFormat="1" ht="15.75" customHeight="1">
      <c r="A13" s="31"/>
      <c r="B13" s="71" t="s">
        <v>170</v>
      </c>
      <c r="C13" s="370"/>
      <c r="D13" s="368"/>
      <c r="E13" s="368"/>
      <c r="F13" s="368"/>
      <c r="G13" s="368"/>
      <c r="H13" s="368"/>
      <c r="I13" s="368"/>
      <c r="J13" s="368"/>
      <c r="K13" s="368"/>
      <c r="L13" s="368"/>
      <c r="M13" s="368"/>
      <c r="N13" s="368"/>
      <c r="O13" s="368"/>
      <c r="P13" s="232">
        <v>135423</v>
      </c>
      <c r="Q13" s="232">
        <v>125115</v>
      </c>
      <c r="R13" s="232">
        <v>125237</v>
      </c>
      <c r="S13" s="232">
        <v>112132</v>
      </c>
      <c r="T13" s="232">
        <v>123378</v>
      </c>
      <c r="U13" s="232">
        <v>132472</v>
      </c>
      <c r="V13" s="232">
        <v>138578</v>
      </c>
      <c r="W13" s="232">
        <v>147005</v>
      </c>
      <c r="X13" s="232">
        <v>159400</v>
      </c>
    </row>
    <row r="14" spans="1:24" s="69" customFormat="1" ht="15.75" customHeight="1">
      <c r="A14" s="31"/>
      <c r="B14" s="71" t="s">
        <v>171</v>
      </c>
      <c r="C14" s="370"/>
      <c r="D14" s="368"/>
      <c r="E14" s="368"/>
      <c r="F14" s="368"/>
      <c r="G14" s="368"/>
      <c r="H14" s="368"/>
      <c r="I14" s="368"/>
      <c r="J14" s="368"/>
      <c r="K14" s="368"/>
      <c r="L14" s="368"/>
      <c r="M14" s="368"/>
      <c r="N14" s="368"/>
      <c r="O14" s="368"/>
      <c r="P14" s="232">
        <v>82739</v>
      </c>
      <c r="Q14" s="232">
        <v>87028</v>
      </c>
      <c r="R14" s="232">
        <v>90825</v>
      </c>
      <c r="S14" s="232">
        <v>103978</v>
      </c>
      <c r="T14" s="232">
        <v>99979</v>
      </c>
      <c r="U14" s="232">
        <v>110770</v>
      </c>
      <c r="V14" s="232">
        <v>119272</v>
      </c>
      <c r="W14" s="232">
        <v>123602</v>
      </c>
      <c r="X14" s="232">
        <v>132017</v>
      </c>
    </row>
    <row r="15" spans="1:24" s="69" customFormat="1" ht="15.75" customHeight="1">
      <c r="A15" s="31"/>
      <c r="B15" s="71" t="s">
        <v>172</v>
      </c>
      <c r="C15" s="370"/>
      <c r="D15" s="368"/>
      <c r="E15" s="368"/>
      <c r="F15" s="368"/>
      <c r="G15" s="368"/>
      <c r="H15" s="368"/>
      <c r="I15" s="368"/>
      <c r="J15" s="368"/>
      <c r="K15" s="368"/>
      <c r="L15" s="368"/>
      <c r="M15" s="368"/>
      <c r="N15" s="368"/>
      <c r="O15" s="368"/>
      <c r="P15" s="232">
        <v>82472</v>
      </c>
      <c r="Q15" s="232">
        <v>82075</v>
      </c>
      <c r="R15" s="232">
        <v>83625</v>
      </c>
      <c r="S15" s="232">
        <v>90231</v>
      </c>
      <c r="T15" s="232">
        <v>92530</v>
      </c>
      <c r="U15" s="232">
        <v>93065</v>
      </c>
      <c r="V15" s="232">
        <v>96342</v>
      </c>
      <c r="W15" s="232">
        <v>107986</v>
      </c>
      <c r="X15" s="232">
        <v>102396</v>
      </c>
    </row>
    <row r="16" spans="1:24" s="69" customFormat="1" ht="15.75" customHeight="1">
      <c r="A16" s="31"/>
      <c r="B16" s="71" t="s">
        <v>173</v>
      </c>
      <c r="C16" s="370"/>
      <c r="D16" s="368"/>
      <c r="E16" s="368"/>
      <c r="F16" s="368"/>
      <c r="G16" s="368"/>
      <c r="H16" s="368"/>
      <c r="I16" s="368"/>
      <c r="J16" s="368"/>
      <c r="K16" s="368"/>
      <c r="L16" s="368"/>
      <c r="M16" s="368"/>
      <c r="N16" s="368"/>
      <c r="O16" s="368"/>
      <c r="P16" s="232">
        <v>54415</v>
      </c>
      <c r="Q16" s="232">
        <v>59476</v>
      </c>
      <c r="R16" s="232">
        <v>62305</v>
      </c>
      <c r="S16" s="232">
        <v>64231</v>
      </c>
      <c r="T16" s="232">
        <v>58561</v>
      </c>
      <c r="U16" s="232">
        <v>67331</v>
      </c>
      <c r="V16" s="232">
        <v>71656</v>
      </c>
      <c r="W16" s="232">
        <v>72070</v>
      </c>
      <c r="X16" s="232">
        <v>78375</v>
      </c>
    </row>
    <row r="17" spans="1:24" s="69" customFormat="1" ht="15.75" customHeight="1">
      <c r="A17" s="31"/>
      <c r="B17" s="71" t="s">
        <v>162</v>
      </c>
      <c r="C17" s="371"/>
      <c r="D17" s="369"/>
      <c r="E17" s="369">
        <v>309161</v>
      </c>
      <c r="F17" s="369">
        <v>337252</v>
      </c>
      <c r="G17" s="369">
        <v>358371</v>
      </c>
      <c r="H17" s="369">
        <v>346211</v>
      </c>
      <c r="I17" s="369">
        <v>364271</v>
      </c>
      <c r="J17" s="369">
        <v>364193</v>
      </c>
      <c r="K17" s="369">
        <v>374809</v>
      </c>
      <c r="L17" s="369">
        <v>362422</v>
      </c>
      <c r="M17" s="369">
        <v>381237</v>
      </c>
      <c r="N17" s="369"/>
      <c r="O17" s="369"/>
      <c r="P17" s="232">
        <v>54408</v>
      </c>
      <c r="Q17" s="232">
        <v>61981</v>
      </c>
      <c r="R17" s="232">
        <v>62089</v>
      </c>
      <c r="S17" s="232">
        <v>80955</v>
      </c>
      <c r="T17" s="232">
        <v>78544</v>
      </c>
      <c r="U17" s="232">
        <v>83424</v>
      </c>
      <c r="V17" s="232">
        <v>85905</v>
      </c>
      <c r="W17" s="333">
        <v>92151</v>
      </c>
      <c r="X17" s="333">
        <v>88508</v>
      </c>
    </row>
    <row r="18" spans="1:24" s="69" customFormat="1" ht="15.75" customHeight="1">
      <c r="A18" s="31"/>
      <c r="B18" s="72" t="s">
        <v>2</v>
      </c>
      <c r="C18" s="176">
        <v>768646</v>
      </c>
      <c r="D18" s="176">
        <v>777519</v>
      </c>
      <c r="E18" s="176">
        <v>791759</v>
      </c>
      <c r="F18" s="176">
        <v>797968</v>
      </c>
      <c r="G18" s="176">
        <v>802805</v>
      </c>
      <c r="H18" s="176">
        <v>807995</v>
      </c>
      <c r="I18" s="176">
        <v>832569</v>
      </c>
      <c r="J18" s="176">
        <v>839647</v>
      </c>
      <c r="K18" s="176">
        <v>864731</v>
      </c>
      <c r="L18" s="176">
        <v>911140</v>
      </c>
      <c r="M18" s="176">
        <v>942926</v>
      </c>
      <c r="N18" s="176">
        <v>972880</v>
      </c>
      <c r="O18" s="176">
        <v>982741</v>
      </c>
      <c r="P18" s="233">
        <v>1012479</v>
      </c>
      <c r="Q18" s="233">
        <v>1034989</v>
      </c>
      <c r="R18" s="233">
        <v>1049252</v>
      </c>
      <c r="S18" s="233">
        <v>1070494</v>
      </c>
      <c r="T18" s="233">
        <v>1081272</v>
      </c>
      <c r="U18" s="233">
        <v>1116113</v>
      </c>
      <c r="V18" s="233">
        <v>1134393</v>
      </c>
      <c r="W18" s="233">
        <v>1152259</v>
      </c>
      <c r="X18" s="233">
        <v>1173392</v>
      </c>
    </row>
    <row r="19" spans="2:5" s="57" customFormat="1" ht="5.25" customHeight="1">
      <c r="B19" s="58"/>
      <c r="D19" s="59"/>
      <c r="E19" s="59"/>
    </row>
    <row r="20" spans="2:5" s="57" customFormat="1" ht="12.75" customHeight="1">
      <c r="B20" s="22" t="s">
        <v>16</v>
      </c>
      <c r="D20" s="59"/>
      <c r="E20" s="59"/>
    </row>
    <row r="21" spans="2:5" s="57" customFormat="1" ht="5.25" customHeight="1">
      <c r="B21" s="58"/>
      <c r="D21" s="59"/>
      <c r="E21" s="59"/>
    </row>
    <row r="22" spans="2:5" s="57" customFormat="1" ht="12.75" customHeight="1">
      <c r="B22" s="156" t="s">
        <v>224</v>
      </c>
      <c r="D22" s="59"/>
      <c r="E22" s="59"/>
    </row>
    <row r="23" spans="2:5" s="57" customFormat="1" ht="5.25" customHeight="1">
      <c r="B23" s="58"/>
      <c r="D23" s="59"/>
      <c r="E23" s="59"/>
    </row>
    <row r="24" spans="2:5" s="57" customFormat="1" ht="12.75" customHeight="1">
      <c r="B24" s="58" t="s">
        <v>8</v>
      </c>
      <c r="D24" s="59"/>
      <c r="E24" s="59"/>
    </row>
    <row r="25" spans="2:8" s="57" customFormat="1" ht="5.25" customHeight="1">
      <c r="B25" s="356"/>
      <c r="C25" s="356"/>
      <c r="D25" s="356"/>
      <c r="E25" s="356"/>
      <c r="F25" s="356"/>
      <c r="G25" s="356"/>
      <c r="H25" s="356"/>
    </row>
    <row r="26" spans="2:8" s="57" customFormat="1" ht="12.75" customHeight="1">
      <c r="B26" s="58" t="s">
        <v>15</v>
      </c>
      <c r="C26" s="56"/>
      <c r="D26" s="56"/>
      <c r="E26" s="56"/>
      <c r="F26" s="56"/>
      <c r="G26" s="56"/>
      <c r="H26" s="136"/>
    </row>
    <row r="27" spans="2:19" s="57" customFormat="1" ht="24" customHeight="1">
      <c r="B27" s="356" t="s">
        <v>178</v>
      </c>
      <c r="C27" s="356"/>
      <c r="D27" s="356"/>
      <c r="E27" s="356"/>
      <c r="F27" s="356"/>
      <c r="G27" s="356"/>
      <c r="H27" s="356"/>
      <c r="I27" s="356"/>
      <c r="J27" s="356"/>
      <c r="K27" s="356"/>
      <c r="L27" s="356"/>
      <c r="M27" s="356"/>
      <c r="N27" s="356"/>
      <c r="O27" s="356"/>
      <c r="P27" s="356"/>
      <c r="Q27" s="356"/>
      <c r="R27" s="356"/>
      <c r="S27" s="356"/>
    </row>
    <row r="28" spans="2:19" s="57" customFormat="1" ht="34.5" customHeight="1">
      <c r="B28" s="356" t="s">
        <v>175</v>
      </c>
      <c r="C28" s="356"/>
      <c r="D28" s="356"/>
      <c r="E28" s="356"/>
      <c r="F28" s="356"/>
      <c r="G28" s="356"/>
      <c r="H28" s="356"/>
      <c r="I28" s="356"/>
      <c r="J28" s="356"/>
      <c r="K28" s="356"/>
      <c r="L28" s="356"/>
      <c r="M28" s="356"/>
      <c r="N28" s="356"/>
      <c r="O28" s="356"/>
      <c r="P28" s="356"/>
      <c r="Q28" s="356"/>
      <c r="R28" s="356"/>
      <c r="S28" s="356"/>
    </row>
    <row r="29" spans="2:5" s="57" customFormat="1" ht="5.25" customHeight="1">
      <c r="B29" s="58"/>
      <c r="D29" s="59"/>
      <c r="E29" s="59"/>
    </row>
    <row r="30" spans="2:8" s="20" customFormat="1" ht="12.75" customHeight="1">
      <c r="B30" s="58" t="s">
        <v>6</v>
      </c>
      <c r="C30" s="23"/>
      <c r="D30" s="234"/>
      <c r="E30" s="234"/>
      <c r="F30" s="23"/>
      <c r="G30" s="23"/>
      <c r="H30" s="23"/>
    </row>
    <row r="31" s="73" customFormat="1" ht="13.5" customHeight="1"/>
    <row r="32" s="73" customFormat="1" ht="13.5" customHeight="1"/>
    <row r="33" s="73" customFormat="1" ht="14.25"/>
    <row r="34" ht="14.25">
      <c r="B34" s="58"/>
    </row>
    <row r="35" ht="14.25">
      <c r="B35" s="58"/>
    </row>
    <row r="36" ht="14.25">
      <c r="B36" s="58"/>
    </row>
    <row r="37" ht="14.25">
      <c r="B37" s="58"/>
    </row>
    <row r="38" ht="14.25">
      <c r="B38" s="58"/>
    </row>
    <row r="39" ht="14.25">
      <c r="B39" s="58"/>
    </row>
    <row r="40" ht="14.25">
      <c r="B40" s="58"/>
    </row>
    <row r="41" ht="14.25">
      <c r="B41" s="58"/>
    </row>
    <row r="42" ht="14.25">
      <c r="B42" s="58"/>
    </row>
    <row r="43" ht="14.25">
      <c r="B43" s="58"/>
    </row>
    <row r="44" ht="14.25">
      <c r="B44" s="58"/>
    </row>
    <row r="45" ht="14.25">
      <c r="B45" s="58"/>
    </row>
    <row r="46" ht="14.25">
      <c r="B46" s="58"/>
    </row>
  </sheetData>
  <sheetProtection/>
  <mergeCells count="55">
    <mergeCell ref="I6:I7"/>
    <mergeCell ref="C8:C9"/>
    <mergeCell ref="C6:C7"/>
    <mergeCell ref="D6:D7"/>
    <mergeCell ref="E6:E7"/>
    <mergeCell ref="F6:F7"/>
    <mergeCell ref="G6:G7"/>
    <mergeCell ref="H6:H7"/>
    <mergeCell ref="D8:D9"/>
    <mergeCell ref="E8:E9"/>
    <mergeCell ref="J6:J7"/>
    <mergeCell ref="K6:K7"/>
    <mergeCell ref="L6:L7"/>
    <mergeCell ref="M6:M7"/>
    <mergeCell ref="N6:N7"/>
    <mergeCell ref="O6:O7"/>
    <mergeCell ref="F8:F9"/>
    <mergeCell ref="G8:G9"/>
    <mergeCell ref="H8:H9"/>
    <mergeCell ref="I8:I9"/>
    <mergeCell ref="J8:J9"/>
    <mergeCell ref="K8:K9"/>
    <mergeCell ref="L8:L9"/>
    <mergeCell ref="M8:M9"/>
    <mergeCell ref="N8:N9"/>
    <mergeCell ref="O8:O9"/>
    <mergeCell ref="C10:C11"/>
    <mergeCell ref="D10:D11"/>
    <mergeCell ref="E10:E11"/>
    <mergeCell ref="F10:F11"/>
    <mergeCell ref="G10:G11"/>
    <mergeCell ref="H10:H11"/>
    <mergeCell ref="I10:I11"/>
    <mergeCell ref="J10:J11"/>
    <mergeCell ref="K10:K11"/>
    <mergeCell ref="L10:L11"/>
    <mergeCell ref="M10:M11"/>
    <mergeCell ref="N10:N11"/>
    <mergeCell ref="O10:O11"/>
    <mergeCell ref="C12:C17"/>
    <mergeCell ref="D12:D17"/>
    <mergeCell ref="E12:E17"/>
    <mergeCell ref="F12:F17"/>
    <mergeCell ref="G12:G17"/>
    <mergeCell ref="H12:H17"/>
    <mergeCell ref="I12:I17"/>
    <mergeCell ref="J12:J17"/>
    <mergeCell ref="K12:K17"/>
    <mergeCell ref="B28:S28"/>
    <mergeCell ref="L12:L17"/>
    <mergeCell ref="M12:M17"/>
    <mergeCell ref="N12:N17"/>
    <mergeCell ref="O12:O17"/>
    <mergeCell ref="B25:H25"/>
    <mergeCell ref="B27:S27"/>
  </mergeCells>
  <printOptions/>
  <pageMargins left="0.43" right="0.1968503937007874" top="0.7480314960629921" bottom="0.7480314960629921" header="0.31496062992125984" footer="0.31496062992125984"/>
  <pageSetup fitToHeight="1" fitToWidth="1" horizontalDpi="600" verticalDpi="600" orientation="landscape" paperSize="9" scale="52" r:id="rId2"/>
  <headerFooter>
    <oddHeader>&amp;L&amp;G&amp;CAPH-Indikatoren</oddHeader>
    <oddFooter>&amp;L&amp;A&amp;C&amp;P sur &amp;N&amp;R&amp;F</oddFooter>
  </headerFooter>
  <legacyDrawingHF r:id="rId1"/>
</worksheet>
</file>

<file path=xl/worksheets/sheet5.xml><?xml version="1.0" encoding="utf-8"?>
<worksheet xmlns="http://schemas.openxmlformats.org/spreadsheetml/2006/main" xmlns:r="http://schemas.openxmlformats.org/officeDocument/2006/relationships">
  <dimension ref="B2:K73"/>
  <sheetViews>
    <sheetView showGridLines="0" workbookViewId="0" topLeftCell="A1">
      <pane ySplit="5" topLeftCell="A30" activePane="bottomLeft" state="frozen"/>
      <selection pane="topLeft" activeCell="G43" sqref="G43"/>
      <selection pane="bottomLeft" activeCell="A1" sqref="A1"/>
    </sheetView>
  </sheetViews>
  <sheetFormatPr defaultColWidth="11.421875" defaultRowHeight="15"/>
  <cols>
    <col min="1" max="1" width="1.7109375" style="56" customWidth="1"/>
    <col min="2" max="2" width="11.421875" style="56" customWidth="1"/>
    <col min="3" max="3" width="2.8515625" style="56" bestFit="1" customWidth="1"/>
    <col min="4" max="9" width="16.8515625" style="56" customWidth="1"/>
    <col min="10" max="10" width="15.7109375" style="56" customWidth="1"/>
    <col min="11" max="16384" width="11.421875" style="56" customWidth="1"/>
  </cols>
  <sheetData>
    <row r="1" ht="9.75" customHeight="1"/>
    <row r="2" spans="2:10" ht="21" customHeight="1">
      <c r="B2" s="55" t="s">
        <v>226</v>
      </c>
      <c r="C2" s="55"/>
      <c r="D2" s="177"/>
      <c r="E2" s="177"/>
      <c r="F2" s="177"/>
      <c r="G2" s="177"/>
      <c r="H2" s="177"/>
      <c r="I2" s="177"/>
      <c r="J2" s="177"/>
    </row>
    <row r="4" spans="2:10" ht="19.5" customHeight="1">
      <c r="B4" s="372" t="s">
        <v>84</v>
      </c>
      <c r="C4" s="373"/>
      <c r="D4" s="364" t="s">
        <v>204</v>
      </c>
      <c r="E4" s="365"/>
      <c r="F4" s="365"/>
      <c r="G4" s="365"/>
      <c r="H4" s="365"/>
      <c r="I4" s="380"/>
      <c r="J4" s="366" t="s">
        <v>2</v>
      </c>
    </row>
    <row r="5" spans="2:10" ht="25.5">
      <c r="B5" s="374"/>
      <c r="C5" s="375"/>
      <c r="D5" s="186" t="s">
        <v>149</v>
      </c>
      <c r="E5" s="186" t="s">
        <v>145</v>
      </c>
      <c r="F5" s="186" t="s">
        <v>146</v>
      </c>
      <c r="G5" s="186" t="s">
        <v>147</v>
      </c>
      <c r="H5" s="186" t="s">
        <v>148</v>
      </c>
      <c r="I5" s="186" t="s">
        <v>150</v>
      </c>
      <c r="J5" s="367"/>
    </row>
    <row r="6" spans="2:10" ht="15" customHeight="1">
      <c r="B6" s="376" t="s">
        <v>90</v>
      </c>
      <c r="C6" s="187" t="s">
        <v>3</v>
      </c>
      <c r="D6" s="208">
        <v>4752290</v>
      </c>
      <c r="E6" s="208">
        <v>5889518</v>
      </c>
      <c r="F6" s="208">
        <v>6749141</v>
      </c>
      <c r="G6" s="208">
        <v>7622946</v>
      </c>
      <c r="H6" s="208">
        <v>4453502</v>
      </c>
      <c r="I6" s="208">
        <v>2509971</v>
      </c>
      <c r="J6" s="208">
        <v>31977368</v>
      </c>
    </row>
    <row r="7" spans="2:10" ht="15" customHeight="1">
      <c r="B7" s="377"/>
      <c r="C7" s="188" t="s">
        <v>124</v>
      </c>
      <c r="D7" s="315">
        <v>14.861416987164173</v>
      </c>
      <c r="E7" s="235">
        <v>18.417769717632794</v>
      </c>
      <c r="F7" s="235">
        <v>21.105992838434982</v>
      </c>
      <c r="G7" s="235">
        <v>23.838566075857152</v>
      </c>
      <c r="H7" s="235">
        <v>13.92704365162261</v>
      </c>
      <c r="I7" s="235">
        <v>7.849210729288289</v>
      </c>
      <c r="J7" s="235">
        <v>100</v>
      </c>
    </row>
    <row r="8" spans="2:10" ht="15" customHeight="1">
      <c r="B8" s="378" t="s">
        <v>91</v>
      </c>
      <c r="C8" s="189" t="s">
        <v>3</v>
      </c>
      <c r="D8" s="236">
        <v>413190</v>
      </c>
      <c r="E8" s="236">
        <v>478856</v>
      </c>
      <c r="F8" s="236">
        <v>480971</v>
      </c>
      <c r="G8" s="236">
        <v>493379</v>
      </c>
      <c r="H8" s="236">
        <v>231659</v>
      </c>
      <c r="I8" s="236">
        <v>58818</v>
      </c>
      <c r="J8" s="236">
        <v>2156873</v>
      </c>
    </row>
    <row r="9" spans="2:10" ht="15" customHeight="1">
      <c r="B9" s="379"/>
      <c r="C9" s="190" t="s">
        <v>124</v>
      </c>
      <c r="D9" s="237">
        <v>19.156899826739917</v>
      </c>
      <c r="E9" s="237">
        <v>22.20139989698049</v>
      </c>
      <c r="F9" s="237">
        <v>22.29945852166539</v>
      </c>
      <c r="G9" s="237">
        <v>22.874735786483487</v>
      </c>
      <c r="H9" s="237">
        <v>10.74050257015596</v>
      </c>
      <c r="I9" s="237">
        <v>2.7270033979747534</v>
      </c>
      <c r="J9" s="237">
        <v>100</v>
      </c>
    </row>
    <row r="10" spans="2:10" ht="15" customHeight="1">
      <c r="B10" s="378" t="s">
        <v>92</v>
      </c>
      <c r="C10" s="189" t="s">
        <v>3</v>
      </c>
      <c r="D10" s="236">
        <v>14427</v>
      </c>
      <c r="E10" s="236">
        <v>10880</v>
      </c>
      <c r="F10" s="236">
        <v>10864</v>
      </c>
      <c r="G10" s="236">
        <v>13457</v>
      </c>
      <c r="H10" s="236">
        <v>5005</v>
      </c>
      <c r="I10" s="236">
        <v>442</v>
      </c>
      <c r="J10" s="236">
        <v>55075</v>
      </c>
    </row>
    <row r="11" spans="2:10" ht="15" customHeight="1">
      <c r="B11" s="379"/>
      <c r="C11" s="190" t="s">
        <v>124</v>
      </c>
      <c r="D11" s="237">
        <v>26.195188379482527</v>
      </c>
      <c r="E11" s="237">
        <v>19.754879709487064</v>
      </c>
      <c r="F11" s="237">
        <v>19.725828415796638</v>
      </c>
      <c r="G11" s="237">
        <v>24.43395369950068</v>
      </c>
      <c r="H11" s="237">
        <v>9.087607807535178</v>
      </c>
      <c r="I11" s="237">
        <v>0.8025419881979119</v>
      </c>
      <c r="J11" s="237">
        <v>100</v>
      </c>
    </row>
    <row r="12" spans="2:10" ht="15" customHeight="1">
      <c r="B12" s="378" t="s">
        <v>93</v>
      </c>
      <c r="C12" s="189" t="s">
        <v>3</v>
      </c>
      <c r="D12" s="236">
        <v>89804</v>
      </c>
      <c r="E12" s="236">
        <v>76142</v>
      </c>
      <c r="F12" s="236">
        <v>75877</v>
      </c>
      <c r="G12" s="236">
        <v>51407</v>
      </c>
      <c r="H12" s="236">
        <v>29054</v>
      </c>
      <c r="I12" s="236">
        <v>6388</v>
      </c>
      <c r="J12" s="236">
        <v>328672</v>
      </c>
    </row>
    <row r="13" spans="2:10" ht="15" customHeight="1">
      <c r="B13" s="379"/>
      <c r="C13" s="190" t="s">
        <v>124</v>
      </c>
      <c r="D13" s="237">
        <v>27.323288871580175</v>
      </c>
      <c r="E13" s="237">
        <v>23.166561191704798</v>
      </c>
      <c r="F13" s="237">
        <v>23.08593369681628</v>
      </c>
      <c r="G13" s="237">
        <v>15.640821244280012</v>
      </c>
      <c r="H13" s="237">
        <v>8.839815986758834</v>
      </c>
      <c r="I13" s="237">
        <v>1.9435790088598965</v>
      </c>
      <c r="J13" s="237">
        <v>100.00000000000001</v>
      </c>
    </row>
    <row r="14" spans="2:10" ht="15" customHeight="1">
      <c r="B14" s="378" t="s">
        <v>94</v>
      </c>
      <c r="C14" s="189" t="s">
        <v>3</v>
      </c>
      <c r="D14" s="236">
        <v>597974</v>
      </c>
      <c r="E14" s="236">
        <v>945597</v>
      </c>
      <c r="F14" s="236">
        <v>1160808</v>
      </c>
      <c r="G14" s="236">
        <v>1336833</v>
      </c>
      <c r="H14" s="236">
        <v>583327</v>
      </c>
      <c r="I14" s="236">
        <v>107480</v>
      </c>
      <c r="J14" s="236">
        <v>4732019</v>
      </c>
    </row>
    <row r="15" spans="2:10" ht="15" customHeight="1">
      <c r="B15" s="379"/>
      <c r="C15" s="190" t="s">
        <v>124</v>
      </c>
      <c r="D15" s="237">
        <v>12.63676244748806</v>
      </c>
      <c r="E15" s="237">
        <v>19.982950195254922</v>
      </c>
      <c r="F15" s="237">
        <v>24.530924326381616</v>
      </c>
      <c r="G15" s="237">
        <v>28.250795273645352</v>
      </c>
      <c r="H15" s="237">
        <v>12.327232836554543</v>
      </c>
      <c r="I15" s="237">
        <v>2.2713349206755087</v>
      </c>
      <c r="J15" s="237">
        <v>100</v>
      </c>
    </row>
    <row r="16" spans="2:10" ht="15" customHeight="1">
      <c r="B16" s="378" t="s">
        <v>95</v>
      </c>
      <c r="C16" s="189" t="s">
        <v>3</v>
      </c>
      <c r="D16" s="236">
        <v>179501</v>
      </c>
      <c r="E16" s="236">
        <v>227007</v>
      </c>
      <c r="F16" s="236">
        <v>290934</v>
      </c>
      <c r="G16" s="236">
        <v>227440</v>
      </c>
      <c r="H16" s="236">
        <v>102774</v>
      </c>
      <c r="I16" s="236">
        <v>22558</v>
      </c>
      <c r="J16" s="236">
        <v>1050214</v>
      </c>
    </row>
    <row r="17" spans="2:10" ht="15" customHeight="1">
      <c r="B17" s="379"/>
      <c r="C17" s="190" t="s">
        <v>124</v>
      </c>
      <c r="D17" s="237">
        <v>17.091849851554063</v>
      </c>
      <c r="E17" s="237">
        <v>21.615308879904475</v>
      </c>
      <c r="F17" s="237">
        <v>27.702353996423586</v>
      </c>
      <c r="G17" s="237">
        <v>21.656538572138633</v>
      </c>
      <c r="H17" s="237">
        <v>9.7860055188752</v>
      </c>
      <c r="I17" s="237">
        <v>2.1479431811040417</v>
      </c>
      <c r="J17" s="237">
        <v>99.99999999999999</v>
      </c>
    </row>
    <row r="18" spans="2:10" ht="15" customHeight="1">
      <c r="B18" s="378" t="s">
        <v>96</v>
      </c>
      <c r="C18" s="189" t="s">
        <v>3</v>
      </c>
      <c r="D18" s="236">
        <v>160453</v>
      </c>
      <c r="E18" s="236">
        <v>215240</v>
      </c>
      <c r="F18" s="236">
        <v>233788</v>
      </c>
      <c r="G18" s="236">
        <v>285782</v>
      </c>
      <c r="H18" s="236">
        <v>149608</v>
      </c>
      <c r="I18" s="236">
        <v>17272</v>
      </c>
      <c r="J18" s="236">
        <v>1062143</v>
      </c>
    </row>
    <row r="19" spans="2:10" ht="15" customHeight="1">
      <c r="B19" s="379"/>
      <c r="C19" s="190" t="s">
        <v>124</v>
      </c>
      <c r="D19" s="237">
        <v>15.10653461916145</v>
      </c>
      <c r="E19" s="237">
        <v>20.264691289214355</v>
      </c>
      <c r="F19" s="237">
        <v>22.010972157233066</v>
      </c>
      <c r="G19" s="237">
        <v>26.906169884846015</v>
      </c>
      <c r="H19" s="237">
        <v>14.085485664359695</v>
      </c>
      <c r="I19" s="237">
        <v>1.6261463851854223</v>
      </c>
      <c r="J19" s="237">
        <v>100.00000000000001</v>
      </c>
    </row>
    <row r="20" spans="2:10" ht="15" customHeight="1">
      <c r="B20" s="378" t="s">
        <v>97</v>
      </c>
      <c r="C20" s="189" t="s">
        <v>3</v>
      </c>
      <c r="D20" s="236">
        <v>62512</v>
      </c>
      <c r="E20" s="236">
        <v>217009</v>
      </c>
      <c r="F20" s="236">
        <v>187106</v>
      </c>
      <c r="G20" s="236">
        <v>320167</v>
      </c>
      <c r="H20" s="236">
        <v>165703</v>
      </c>
      <c r="I20" s="236">
        <v>22746</v>
      </c>
      <c r="J20" s="236">
        <v>975243</v>
      </c>
    </row>
    <row r="21" spans="2:10" ht="15" customHeight="1">
      <c r="B21" s="379"/>
      <c r="C21" s="190" t="s">
        <v>124</v>
      </c>
      <c r="D21" s="237">
        <v>6.409889637762076</v>
      </c>
      <c r="E21" s="237">
        <v>22.251787503217145</v>
      </c>
      <c r="F21" s="237">
        <v>19.185577338160847</v>
      </c>
      <c r="G21" s="237">
        <v>32.829458914342375</v>
      </c>
      <c r="H21" s="237">
        <v>16.99094482093181</v>
      </c>
      <c r="I21" s="237">
        <v>2.3323417855857462</v>
      </c>
      <c r="J21" s="237">
        <v>99.99999999999999</v>
      </c>
    </row>
    <row r="22" spans="2:10" ht="15" customHeight="1">
      <c r="B22" s="378" t="s">
        <v>98</v>
      </c>
      <c r="C22" s="189" t="s">
        <v>3</v>
      </c>
      <c r="D22" s="236">
        <v>2818</v>
      </c>
      <c r="E22" s="236">
        <v>156503</v>
      </c>
      <c r="F22" s="236">
        <v>222967</v>
      </c>
      <c r="G22" s="236">
        <v>241802</v>
      </c>
      <c r="H22" s="236">
        <v>332845</v>
      </c>
      <c r="I22" s="236">
        <v>500777</v>
      </c>
      <c r="J22" s="236">
        <v>1457712</v>
      </c>
    </row>
    <row r="23" spans="2:10" ht="15" customHeight="1">
      <c r="B23" s="379"/>
      <c r="C23" s="190" t="s">
        <v>124</v>
      </c>
      <c r="D23" s="237">
        <v>0.1933166496537039</v>
      </c>
      <c r="E23" s="237">
        <v>10.736208524043159</v>
      </c>
      <c r="F23" s="237">
        <v>15.29568254909063</v>
      </c>
      <c r="G23" s="237">
        <v>16.587775911839923</v>
      </c>
      <c r="H23" s="237">
        <v>22.833385469832177</v>
      </c>
      <c r="I23" s="237">
        <v>34.35363089554041</v>
      </c>
      <c r="J23" s="237">
        <v>100</v>
      </c>
    </row>
    <row r="24" spans="2:10" ht="15" customHeight="1">
      <c r="B24" s="378" t="s">
        <v>99</v>
      </c>
      <c r="C24" s="189" t="s">
        <v>3</v>
      </c>
      <c r="D24" s="236">
        <v>72590</v>
      </c>
      <c r="E24" s="236">
        <v>42305</v>
      </c>
      <c r="F24" s="236">
        <v>39827</v>
      </c>
      <c r="G24" s="236">
        <v>35129</v>
      </c>
      <c r="H24" s="236">
        <v>13677</v>
      </c>
      <c r="I24" s="236">
        <v>638</v>
      </c>
      <c r="J24" s="236">
        <v>204166</v>
      </c>
    </row>
    <row r="25" spans="2:10" ht="15" customHeight="1">
      <c r="B25" s="379"/>
      <c r="C25" s="190" t="s">
        <v>124</v>
      </c>
      <c r="D25" s="237">
        <v>35.55440181029162</v>
      </c>
      <c r="E25" s="237">
        <v>20.720883986559958</v>
      </c>
      <c r="F25" s="237">
        <v>19.50716573768404</v>
      </c>
      <c r="G25" s="237">
        <v>17.206096999500406</v>
      </c>
      <c r="H25" s="237">
        <v>6.698960649667428</v>
      </c>
      <c r="I25" s="237">
        <v>0.312490816296543</v>
      </c>
      <c r="J25" s="237">
        <v>100</v>
      </c>
    </row>
    <row r="26" spans="2:10" ht="15" customHeight="1">
      <c r="B26" s="378" t="s">
        <v>100</v>
      </c>
      <c r="C26" s="189" t="s">
        <v>3</v>
      </c>
      <c r="D26" s="236">
        <v>112569</v>
      </c>
      <c r="E26" s="236">
        <v>193820</v>
      </c>
      <c r="F26" s="236">
        <v>225070</v>
      </c>
      <c r="G26" s="236">
        <v>190710</v>
      </c>
      <c r="H26" s="236">
        <v>89459</v>
      </c>
      <c r="I26" s="236">
        <v>21875</v>
      </c>
      <c r="J26" s="236">
        <v>833503</v>
      </c>
    </row>
    <row r="27" spans="2:10" ht="15" customHeight="1">
      <c r="B27" s="379"/>
      <c r="C27" s="190" t="s">
        <v>124</v>
      </c>
      <c r="D27" s="237">
        <v>13.505530274036207</v>
      </c>
      <c r="E27" s="237">
        <v>23.253665553693267</v>
      </c>
      <c r="F27" s="237">
        <v>27.002902209110225</v>
      </c>
      <c r="G27" s="237">
        <v>22.880541521746174</v>
      </c>
      <c r="H27" s="237">
        <v>10.732894782622258</v>
      </c>
      <c r="I27" s="237">
        <v>2.62446565879187</v>
      </c>
      <c r="J27" s="237">
        <v>100</v>
      </c>
    </row>
    <row r="28" spans="2:10" ht="15" customHeight="1">
      <c r="B28" s="378" t="s">
        <v>101</v>
      </c>
      <c r="C28" s="189" t="s">
        <v>3</v>
      </c>
      <c r="D28" s="236">
        <v>84</v>
      </c>
      <c r="E28" s="236">
        <v>27291</v>
      </c>
      <c r="F28" s="236">
        <v>30689</v>
      </c>
      <c r="G28" s="236">
        <v>35700</v>
      </c>
      <c r="H28" s="236">
        <v>53661</v>
      </c>
      <c r="I28" s="236">
        <v>118476</v>
      </c>
      <c r="J28" s="236">
        <v>265901</v>
      </c>
    </row>
    <row r="29" spans="2:10" ht="15" customHeight="1">
      <c r="B29" s="379"/>
      <c r="C29" s="190" t="s">
        <v>124</v>
      </c>
      <c r="D29" s="237">
        <v>0.03159070481118913</v>
      </c>
      <c r="E29" s="237">
        <v>10.26359434526384</v>
      </c>
      <c r="F29" s="237">
        <v>11.541513570840275</v>
      </c>
      <c r="G29" s="237">
        <v>13.426049544755378</v>
      </c>
      <c r="H29" s="237">
        <v>20.18081917706214</v>
      </c>
      <c r="I29" s="237">
        <v>44.55643265726718</v>
      </c>
      <c r="J29" s="237">
        <v>100</v>
      </c>
    </row>
    <row r="30" spans="2:10" ht="15" customHeight="1">
      <c r="B30" s="378" t="s">
        <v>102</v>
      </c>
      <c r="C30" s="189" t="s">
        <v>3</v>
      </c>
      <c r="D30" s="236">
        <v>286001</v>
      </c>
      <c r="E30" s="236">
        <v>377062</v>
      </c>
      <c r="F30" s="236">
        <v>376476</v>
      </c>
      <c r="G30" s="236">
        <v>380220</v>
      </c>
      <c r="H30" s="236">
        <v>204834</v>
      </c>
      <c r="I30" s="236">
        <v>57835</v>
      </c>
      <c r="J30" s="236">
        <v>1682428</v>
      </c>
    </row>
    <row r="31" spans="2:10" ht="15" customHeight="1">
      <c r="B31" s="379"/>
      <c r="C31" s="190" t="s">
        <v>124</v>
      </c>
      <c r="D31" s="237">
        <v>16.999301010206675</v>
      </c>
      <c r="E31" s="237">
        <v>22.41177631375607</v>
      </c>
      <c r="F31" s="237">
        <v>22.376945699905136</v>
      </c>
      <c r="G31" s="237">
        <v>22.599481225942508</v>
      </c>
      <c r="H31" s="237">
        <v>12.174904364406679</v>
      </c>
      <c r="I31" s="237">
        <v>3.437591385782928</v>
      </c>
      <c r="J31" s="237">
        <v>100</v>
      </c>
    </row>
    <row r="32" spans="2:10" ht="15" customHeight="1">
      <c r="B32" s="378" t="s">
        <v>103</v>
      </c>
      <c r="C32" s="189" t="s">
        <v>3</v>
      </c>
      <c r="D32" s="236">
        <v>3919</v>
      </c>
      <c r="E32" s="236">
        <v>87744</v>
      </c>
      <c r="F32" s="236">
        <v>132142</v>
      </c>
      <c r="G32" s="236">
        <v>140403</v>
      </c>
      <c r="H32" s="236">
        <v>164308</v>
      </c>
      <c r="I32" s="236">
        <v>231705</v>
      </c>
      <c r="J32" s="236">
        <v>760221</v>
      </c>
    </row>
    <row r="33" spans="2:10" ht="15" customHeight="1">
      <c r="B33" s="379"/>
      <c r="C33" s="190" t="s">
        <v>124</v>
      </c>
      <c r="D33" s="237">
        <v>0.5155079904396221</v>
      </c>
      <c r="E33" s="237">
        <v>11.541906892864048</v>
      </c>
      <c r="F33" s="237">
        <v>17.38205074576998</v>
      </c>
      <c r="G33" s="237">
        <v>18.46870844136113</v>
      </c>
      <c r="H33" s="237">
        <v>21.61318879641578</v>
      </c>
      <c r="I33" s="237">
        <v>30.478637133149437</v>
      </c>
      <c r="J33" s="237">
        <v>100</v>
      </c>
    </row>
    <row r="34" spans="2:10" ht="15" customHeight="1">
      <c r="B34" s="378" t="s">
        <v>104</v>
      </c>
      <c r="C34" s="189" t="s">
        <v>3</v>
      </c>
      <c r="D34" s="236">
        <v>32332</v>
      </c>
      <c r="E34" s="236">
        <v>27220</v>
      </c>
      <c r="F34" s="236">
        <v>37339</v>
      </c>
      <c r="G34" s="236">
        <v>41468</v>
      </c>
      <c r="H34" s="236">
        <v>22371</v>
      </c>
      <c r="I34" s="236">
        <v>5819</v>
      </c>
      <c r="J34" s="236">
        <v>166549</v>
      </c>
    </row>
    <row r="35" spans="2:10" ht="15" customHeight="1">
      <c r="B35" s="379"/>
      <c r="C35" s="190" t="s">
        <v>124</v>
      </c>
      <c r="D35" s="237">
        <v>19.41290551129097</v>
      </c>
      <c r="E35" s="237">
        <v>16.343538538207973</v>
      </c>
      <c r="F35" s="237">
        <v>22.419227974950314</v>
      </c>
      <c r="G35" s="237">
        <v>24.898378255048065</v>
      </c>
      <c r="H35" s="237">
        <v>13.432083050633747</v>
      </c>
      <c r="I35" s="237">
        <v>3.493866669868927</v>
      </c>
      <c r="J35" s="237">
        <v>100</v>
      </c>
    </row>
    <row r="36" spans="2:10" ht="15" customHeight="1">
      <c r="B36" s="378" t="s">
        <v>105</v>
      </c>
      <c r="C36" s="189" t="s">
        <v>3</v>
      </c>
      <c r="D36" s="236">
        <v>33336</v>
      </c>
      <c r="E36" s="236">
        <v>28801</v>
      </c>
      <c r="F36" s="236">
        <v>34591</v>
      </c>
      <c r="G36" s="236">
        <v>32678</v>
      </c>
      <c r="H36" s="236">
        <v>11595</v>
      </c>
      <c r="I36" s="236">
        <v>3528</v>
      </c>
      <c r="J36" s="236">
        <v>144529</v>
      </c>
    </row>
    <row r="37" spans="2:10" ht="15" customHeight="1">
      <c r="B37" s="379"/>
      <c r="C37" s="190" t="s">
        <v>124</v>
      </c>
      <c r="D37" s="237">
        <v>23.065267178213368</v>
      </c>
      <c r="E37" s="237">
        <v>19.927488600903626</v>
      </c>
      <c r="F37" s="237">
        <v>23.93360502044572</v>
      </c>
      <c r="G37" s="237">
        <v>22.609995225871625</v>
      </c>
      <c r="H37" s="237">
        <v>8.022611379031199</v>
      </c>
      <c r="I37" s="237">
        <v>2.4410325955344603</v>
      </c>
      <c r="J37" s="237">
        <v>100.00000000000001</v>
      </c>
    </row>
    <row r="38" spans="2:10" ht="15" customHeight="1">
      <c r="B38" s="378" t="s">
        <v>106</v>
      </c>
      <c r="C38" s="189" t="s">
        <v>3</v>
      </c>
      <c r="D38" s="236">
        <v>607420</v>
      </c>
      <c r="E38" s="236">
        <v>427722</v>
      </c>
      <c r="F38" s="236">
        <v>393333</v>
      </c>
      <c r="G38" s="236">
        <v>412376</v>
      </c>
      <c r="H38" s="236">
        <v>193208</v>
      </c>
      <c r="I38" s="236">
        <v>46565</v>
      </c>
      <c r="J38" s="236">
        <v>2080624</v>
      </c>
    </row>
    <row r="39" spans="2:10" ht="15" customHeight="1">
      <c r="B39" s="379"/>
      <c r="C39" s="190" t="s">
        <v>124</v>
      </c>
      <c r="D39" s="237">
        <v>29.194126377471374</v>
      </c>
      <c r="E39" s="237">
        <v>20.557390475165143</v>
      </c>
      <c r="F39" s="237">
        <v>18.90456901391121</v>
      </c>
      <c r="G39" s="237">
        <v>19.819823283784096</v>
      </c>
      <c r="H39" s="237">
        <v>9.28606033574543</v>
      </c>
      <c r="I39" s="237">
        <v>2.2380305139227463</v>
      </c>
      <c r="J39" s="237">
        <v>100.00000000000001</v>
      </c>
    </row>
    <row r="40" spans="2:10" ht="15" customHeight="1">
      <c r="B40" s="378" t="s">
        <v>107</v>
      </c>
      <c r="C40" s="189" t="s">
        <v>3</v>
      </c>
      <c r="D40" s="236">
        <v>103039</v>
      </c>
      <c r="E40" s="236">
        <v>123771</v>
      </c>
      <c r="F40" s="236">
        <v>120366</v>
      </c>
      <c r="G40" s="236">
        <v>82562</v>
      </c>
      <c r="H40" s="236">
        <v>26536</v>
      </c>
      <c r="I40" s="236">
        <v>6031</v>
      </c>
      <c r="J40" s="236">
        <v>462305</v>
      </c>
    </row>
    <row r="41" spans="2:10" ht="15" customHeight="1">
      <c r="B41" s="379"/>
      <c r="C41" s="190" t="s">
        <v>124</v>
      </c>
      <c r="D41" s="237">
        <v>22.288099847503272</v>
      </c>
      <c r="E41" s="237">
        <v>26.772585198083515</v>
      </c>
      <c r="F41" s="237">
        <v>26.036058446263834</v>
      </c>
      <c r="G41" s="237">
        <v>17.858772888028465</v>
      </c>
      <c r="H41" s="237">
        <v>5.739933593623257</v>
      </c>
      <c r="I41" s="237">
        <v>1.3045500264976584</v>
      </c>
      <c r="J41" s="237">
        <v>100.00000000000001</v>
      </c>
    </row>
    <row r="42" spans="2:10" ht="15" customHeight="1">
      <c r="B42" s="378" t="s">
        <v>108</v>
      </c>
      <c r="C42" s="189" t="s">
        <v>3</v>
      </c>
      <c r="D42" s="236">
        <v>161656</v>
      </c>
      <c r="E42" s="236">
        <v>232243</v>
      </c>
      <c r="F42" s="236">
        <v>187712</v>
      </c>
      <c r="G42" s="236">
        <v>258695</v>
      </c>
      <c r="H42" s="236">
        <v>119366</v>
      </c>
      <c r="I42" s="236">
        <v>15814</v>
      </c>
      <c r="J42" s="236">
        <v>975486</v>
      </c>
    </row>
    <row r="43" spans="2:10" ht="15" customHeight="1">
      <c r="B43" s="379"/>
      <c r="C43" s="190" t="s">
        <v>124</v>
      </c>
      <c r="D43" s="237">
        <v>16.571842138175228</v>
      </c>
      <c r="E43" s="237">
        <v>23.80792753560789</v>
      </c>
      <c r="F43" s="237">
        <v>19.242920964524348</v>
      </c>
      <c r="G43" s="237">
        <v>26.51960151145173</v>
      </c>
      <c r="H43" s="237">
        <v>12.236567208550404</v>
      </c>
      <c r="I43" s="237">
        <v>1.6211406416903984</v>
      </c>
      <c r="J43" s="237">
        <v>100</v>
      </c>
    </row>
    <row r="44" spans="2:10" ht="15" customHeight="1">
      <c r="B44" s="378" t="s">
        <v>109</v>
      </c>
      <c r="C44" s="189" t="s">
        <v>3</v>
      </c>
      <c r="D44" s="236">
        <v>128557</v>
      </c>
      <c r="E44" s="236">
        <v>168239</v>
      </c>
      <c r="F44" s="236">
        <v>159952</v>
      </c>
      <c r="G44" s="236">
        <v>114070</v>
      </c>
      <c r="H44" s="236">
        <v>51636</v>
      </c>
      <c r="I44" s="236">
        <v>5968</v>
      </c>
      <c r="J44" s="236">
        <v>628422</v>
      </c>
    </row>
    <row r="45" spans="2:10" ht="15" customHeight="1">
      <c r="B45" s="379"/>
      <c r="C45" s="190" t="s">
        <v>124</v>
      </c>
      <c r="D45" s="237">
        <v>20.45711321373217</v>
      </c>
      <c r="E45" s="237">
        <v>26.771659808218047</v>
      </c>
      <c r="F45" s="237">
        <v>25.452959953661715</v>
      </c>
      <c r="G45" s="237">
        <v>18.151815181518153</v>
      </c>
      <c r="H45" s="237">
        <v>8.216771532505227</v>
      </c>
      <c r="I45" s="237">
        <v>0.9496803103646912</v>
      </c>
      <c r="J45" s="237">
        <v>100</v>
      </c>
    </row>
    <row r="46" spans="2:10" ht="15" customHeight="1">
      <c r="B46" s="378" t="s">
        <v>110</v>
      </c>
      <c r="C46" s="189" t="s">
        <v>3</v>
      </c>
      <c r="D46" s="236">
        <v>237040</v>
      </c>
      <c r="E46" s="236">
        <v>180446</v>
      </c>
      <c r="F46" s="236">
        <v>212415</v>
      </c>
      <c r="G46" s="236">
        <v>244878</v>
      </c>
      <c r="H46" s="236">
        <v>117617</v>
      </c>
      <c r="I46" s="236">
        <v>19041</v>
      </c>
      <c r="J46" s="236">
        <v>1011437</v>
      </c>
    </row>
    <row r="47" spans="2:10" ht="15" customHeight="1">
      <c r="B47" s="379"/>
      <c r="C47" s="190" t="s">
        <v>124</v>
      </c>
      <c r="D47" s="237">
        <v>23.435962892399626</v>
      </c>
      <c r="E47" s="237">
        <v>17.840557543376402</v>
      </c>
      <c r="F47" s="237">
        <v>21.001308039947126</v>
      </c>
      <c r="G47" s="237">
        <v>24.210899937415775</v>
      </c>
      <c r="H47" s="237">
        <v>11.628702529173838</v>
      </c>
      <c r="I47" s="237">
        <v>1.8825690576872314</v>
      </c>
      <c r="J47" s="237">
        <v>100</v>
      </c>
    </row>
    <row r="48" spans="2:10" ht="15" customHeight="1">
      <c r="B48" s="378" t="s">
        <v>111</v>
      </c>
      <c r="C48" s="189" t="s">
        <v>3</v>
      </c>
      <c r="D48" s="236">
        <v>144045</v>
      </c>
      <c r="E48" s="236">
        <v>177845</v>
      </c>
      <c r="F48" s="236">
        <v>229705</v>
      </c>
      <c r="G48" s="236">
        <v>515162</v>
      </c>
      <c r="H48" s="236">
        <v>344062</v>
      </c>
      <c r="I48" s="236">
        <v>160977</v>
      </c>
      <c r="J48" s="236">
        <v>1571796</v>
      </c>
    </row>
    <row r="49" spans="2:10" ht="15" customHeight="1">
      <c r="B49" s="379"/>
      <c r="C49" s="190" t="s">
        <v>124</v>
      </c>
      <c r="D49" s="237">
        <v>9.164357206660407</v>
      </c>
      <c r="E49" s="237">
        <v>11.314763493481342</v>
      </c>
      <c r="F49" s="237">
        <v>14.614173849532635</v>
      </c>
      <c r="G49" s="237">
        <v>32.77537288553985</v>
      </c>
      <c r="H49" s="237">
        <v>21.889736327106064</v>
      </c>
      <c r="I49" s="237">
        <v>10.2415962376797</v>
      </c>
      <c r="J49" s="237">
        <v>100</v>
      </c>
    </row>
    <row r="50" spans="2:10" ht="15" customHeight="1">
      <c r="B50" s="378" t="s">
        <v>112</v>
      </c>
      <c r="C50" s="189" t="s">
        <v>3</v>
      </c>
      <c r="D50" s="236">
        <v>41534</v>
      </c>
      <c r="E50" s="236">
        <v>45185</v>
      </c>
      <c r="F50" s="236">
        <v>45634</v>
      </c>
      <c r="G50" s="236">
        <v>33700</v>
      </c>
      <c r="H50" s="236">
        <v>16847</v>
      </c>
      <c r="I50" s="236">
        <v>2558</v>
      </c>
      <c r="J50" s="236">
        <v>185458</v>
      </c>
    </row>
    <row r="51" spans="2:10" ht="15" customHeight="1">
      <c r="B51" s="379"/>
      <c r="C51" s="190" t="s">
        <v>124</v>
      </c>
      <c r="D51" s="237">
        <v>22.395367145121806</v>
      </c>
      <c r="E51" s="237">
        <v>24.364006944968672</v>
      </c>
      <c r="F51" s="237">
        <v>24.606110278337955</v>
      </c>
      <c r="G51" s="237">
        <v>18.171230143752222</v>
      </c>
      <c r="H51" s="237">
        <v>9.083997454949369</v>
      </c>
      <c r="I51" s="237">
        <v>1.379288032869976</v>
      </c>
      <c r="J51" s="237">
        <v>100</v>
      </c>
    </row>
    <row r="52" spans="2:10" ht="15" customHeight="1">
      <c r="B52" s="378" t="s">
        <v>113</v>
      </c>
      <c r="C52" s="189" t="s">
        <v>3</v>
      </c>
      <c r="D52" s="236">
        <v>18449</v>
      </c>
      <c r="E52" s="236">
        <v>150623</v>
      </c>
      <c r="F52" s="236">
        <v>360853</v>
      </c>
      <c r="G52" s="236">
        <v>464867</v>
      </c>
      <c r="H52" s="236">
        <v>589466</v>
      </c>
      <c r="I52" s="236">
        <v>785321</v>
      </c>
      <c r="J52" s="236">
        <v>2369579</v>
      </c>
    </row>
    <row r="53" spans="2:11" ht="15" customHeight="1">
      <c r="B53" s="379"/>
      <c r="C53" s="190" t="s">
        <v>124</v>
      </c>
      <c r="D53" s="237">
        <v>0.7785771227715979</v>
      </c>
      <c r="E53" s="237">
        <v>6.356529999632846</v>
      </c>
      <c r="F53" s="237">
        <v>15.228570138408553</v>
      </c>
      <c r="G53" s="237">
        <v>19.618126257871126</v>
      </c>
      <c r="H53" s="237">
        <v>24.876402095055706</v>
      </c>
      <c r="I53" s="237">
        <v>33.14179438626017</v>
      </c>
      <c r="J53" s="334">
        <v>100</v>
      </c>
      <c r="K53" s="335"/>
    </row>
    <row r="54" spans="2:10" ht="15" customHeight="1">
      <c r="B54" s="382" t="s">
        <v>114</v>
      </c>
      <c r="C54" s="191" t="s">
        <v>3</v>
      </c>
      <c r="D54" s="238">
        <v>28539</v>
      </c>
      <c r="E54" s="238">
        <v>143966</v>
      </c>
      <c r="F54" s="238">
        <v>254102</v>
      </c>
      <c r="G54" s="238">
        <v>313566</v>
      </c>
      <c r="H54" s="238">
        <v>230346</v>
      </c>
      <c r="I54" s="238">
        <v>161734</v>
      </c>
      <c r="J54" s="238">
        <v>1132253</v>
      </c>
    </row>
    <row r="55" spans="2:10" ht="15" customHeight="1">
      <c r="B55" s="383"/>
      <c r="C55" s="192" t="s">
        <v>124</v>
      </c>
      <c r="D55" s="239">
        <v>2.5205497357922653</v>
      </c>
      <c r="E55" s="239">
        <v>12.715002742319959</v>
      </c>
      <c r="F55" s="239">
        <v>22.442157362356294</v>
      </c>
      <c r="G55" s="239">
        <v>27.693987121252935</v>
      </c>
      <c r="H55" s="239">
        <v>20.34403971550528</v>
      </c>
      <c r="I55" s="239">
        <v>14.284263322773267</v>
      </c>
      <c r="J55" s="239">
        <v>100</v>
      </c>
    </row>
    <row r="56" spans="2:10" ht="15" customHeight="1">
      <c r="B56" s="378" t="s">
        <v>115</v>
      </c>
      <c r="C56" s="189" t="s">
        <v>3</v>
      </c>
      <c r="D56" s="236">
        <v>86665</v>
      </c>
      <c r="E56" s="236">
        <v>86784</v>
      </c>
      <c r="F56" s="236">
        <v>82894</v>
      </c>
      <c r="G56" s="236">
        <v>94614</v>
      </c>
      <c r="H56" s="236">
        <v>35177</v>
      </c>
      <c r="I56" s="236">
        <v>6439</v>
      </c>
      <c r="J56" s="236">
        <v>392573</v>
      </c>
    </row>
    <row r="57" spans="2:10" ht="15" customHeight="1">
      <c r="B57" s="379"/>
      <c r="C57" s="190" t="s">
        <v>124</v>
      </c>
      <c r="D57" s="237">
        <v>22.076148894600493</v>
      </c>
      <c r="E57" s="237">
        <v>22.106461728137187</v>
      </c>
      <c r="F57" s="237">
        <v>21.115563220089005</v>
      </c>
      <c r="G57" s="237">
        <v>24.10099522891284</v>
      </c>
      <c r="H57" s="237">
        <v>8.960626431262465</v>
      </c>
      <c r="I57" s="237">
        <v>1.6402044969980105</v>
      </c>
      <c r="J57" s="237">
        <v>100</v>
      </c>
    </row>
    <row r="58" spans="2:10" ht="15" customHeight="1">
      <c r="B58" s="381" t="s">
        <v>116</v>
      </c>
      <c r="C58" s="193" t="s">
        <v>3</v>
      </c>
      <c r="D58" s="236">
        <v>1133836</v>
      </c>
      <c r="E58" s="236">
        <v>1041217</v>
      </c>
      <c r="F58" s="236">
        <v>1162726</v>
      </c>
      <c r="G58" s="236">
        <v>1261881</v>
      </c>
      <c r="H58" s="236">
        <v>569361</v>
      </c>
      <c r="I58" s="236">
        <v>123166</v>
      </c>
      <c r="J58" s="236">
        <v>5292187</v>
      </c>
    </row>
    <row r="59" spans="2:10" ht="15" customHeight="1">
      <c r="B59" s="379"/>
      <c r="C59" s="190" t="s">
        <v>124</v>
      </c>
      <c r="D59" s="237">
        <v>21.42471533980186</v>
      </c>
      <c r="E59" s="237">
        <v>19.67460711422329</v>
      </c>
      <c r="F59" s="237">
        <v>21.970614417064247</v>
      </c>
      <c r="G59" s="237">
        <v>23.844225459153275</v>
      </c>
      <c r="H59" s="237">
        <v>10.758520059854272</v>
      </c>
      <c r="I59" s="237">
        <v>2.3273176099030515</v>
      </c>
      <c r="J59" s="237">
        <v>100</v>
      </c>
    </row>
    <row r="60" ht="5.25" customHeight="1"/>
    <row r="61" spans="2:5" s="20" customFormat="1" ht="11.25">
      <c r="B61" s="22" t="s">
        <v>134</v>
      </c>
      <c r="C61" s="22"/>
      <c r="D61" s="59"/>
      <c r="E61" s="59"/>
    </row>
    <row r="62" spans="2:5" ht="5.25" customHeight="1">
      <c r="B62" s="58"/>
      <c r="C62" s="58"/>
      <c r="D62" s="59"/>
      <c r="E62" s="59"/>
    </row>
    <row r="63" spans="2:5" s="20" customFormat="1" ht="11.25">
      <c r="B63" s="156" t="s">
        <v>224</v>
      </c>
      <c r="C63" s="156"/>
      <c r="D63" s="59"/>
      <c r="E63" s="59"/>
    </row>
    <row r="64" spans="2:5" ht="5.25" customHeight="1">
      <c r="B64" s="58"/>
      <c r="C64" s="58"/>
      <c r="D64" s="59"/>
      <c r="E64" s="59"/>
    </row>
    <row r="65" spans="2:5" s="20" customFormat="1" ht="11.25">
      <c r="B65" s="58" t="s">
        <v>7</v>
      </c>
      <c r="C65" s="58"/>
      <c r="D65" s="59"/>
      <c r="E65" s="59"/>
    </row>
    <row r="66" spans="2:5" ht="5.25" customHeight="1">
      <c r="B66" s="58"/>
      <c r="C66" s="58"/>
      <c r="D66" s="59"/>
      <c r="E66" s="59"/>
    </row>
    <row r="67" spans="2:10" s="20" customFormat="1" ht="26.25" customHeight="1">
      <c r="B67" s="358" t="s">
        <v>156</v>
      </c>
      <c r="C67" s="358"/>
      <c r="D67" s="358"/>
      <c r="E67" s="358"/>
      <c r="F67" s="358"/>
      <c r="G67" s="358"/>
      <c r="H67" s="358"/>
      <c r="I67" s="358"/>
      <c r="J67" s="358"/>
    </row>
    <row r="68" spans="2:10" s="20" customFormat="1" ht="11.25">
      <c r="B68" s="156"/>
      <c r="C68" s="167"/>
      <c r="D68" s="167"/>
      <c r="E68" s="167"/>
      <c r="F68" s="167"/>
      <c r="G68" s="167"/>
      <c r="H68" s="167"/>
      <c r="I68" s="167"/>
      <c r="J68" s="167"/>
    </row>
    <row r="69" spans="2:5" ht="5.25" customHeight="1">
      <c r="B69" s="58"/>
      <c r="C69" s="58"/>
      <c r="D69" s="59"/>
      <c r="E69" s="59"/>
    </row>
    <row r="70" spans="2:5" s="20" customFormat="1" ht="12">
      <c r="B70" s="58" t="s">
        <v>6</v>
      </c>
      <c r="C70" s="58"/>
      <c r="D70" s="164"/>
      <c r="E70" s="164"/>
    </row>
    <row r="73" ht="12.75">
      <c r="B73" s="156"/>
    </row>
  </sheetData>
  <sheetProtection/>
  <mergeCells count="31">
    <mergeCell ref="B67:J67"/>
    <mergeCell ref="B44:B45"/>
    <mergeCell ref="B46:B47"/>
    <mergeCell ref="B48:B49"/>
    <mergeCell ref="B50:B51"/>
    <mergeCell ref="B52:B53"/>
    <mergeCell ref="B54:B55"/>
    <mergeCell ref="B36:B37"/>
    <mergeCell ref="B38:B39"/>
    <mergeCell ref="B40:B41"/>
    <mergeCell ref="B42:B43"/>
    <mergeCell ref="B56:B57"/>
    <mergeCell ref="B58:B59"/>
    <mergeCell ref="B24:B25"/>
    <mergeCell ref="B26:B27"/>
    <mergeCell ref="B28:B29"/>
    <mergeCell ref="B30:B31"/>
    <mergeCell ref="B32:B33"/>
    <mergeCell ref="B34:B35"/>
    <mergeCell ref="B12:B13"/>
    <mergeCell ref="B14:B15"/>
    <mergeCell ref="B16:B17"/>
    <mergeCell ref="B18:B19"/>
    <mergeCell ref="B20:B21"/>
    <mergeCell ref="B22:B23"/>
    <mergeCell ref="B4:C5"/>
    <mergeCell ref="J4:J5"/>
    <mergeCell ref="B6:B7"/>
    <mergeCell ref="B8:B9"/>
    <mergeCell ref="D4:I4"/>
    <mergeCell ref="B10:B11"/>
  </mergeCells>
  <printOptions/>
  <pageMargins left="0.43" right="0.1968503937007874" top="0.7480314960629921" bottom="0.7480314960629921" header="0.31496062992125984" footer="0.31496062992125984"/>
  <pageSetup horizontalDpi="600" verticalDpi="600" orientation="portrait" paperSize="9" scale="50" r:id="rId2"/>
  <headerFooter>
    <oddHeader>&amp;L&amp;G&amp;CIndicateurs EMS</oddHeader>
    <oddFooter>&amp;L&amp;A&amp;C&amp;P sur &amp;N&amp;R&amp;F</oddFooter>
  </headerFooter>
  <legacyDrawingHF r:id="rId1"/>
</worksheet>
</file>

<file path=xl/worksheets/sheet6.xml><?xml version="1.0" encoding="utf-8"?>
<worksheet xmlns="http://schemas.openxmlformats.org/spreadsheetml/2006/main" xmlns:r="http://schemas.openxmlformats.org/officeDocument/2006/relationships">
  <dimension ref="B2:K45"/>
  <sheetViews>
    <sheetView showGridLines="0" workbookViewId="0" topLeftCell="A1">
      <selection activeCell="A1" sqref="A1"/>
    </sheetView>
  </sheetViews>
  <sheetFormatPr defaultColWidth="11.421875" defaultRowHeight="15"/>
  <cols>
    <col min="1" max="1" width="1.7109375" style="56" customWidth="1"/>
    <col min="2" max="2" width="11.421875" style="56" customWidth="1"/>
    <col min="3" max="3" width="15.7109375" style="56" customWidth="1"/>
    <col min="4" max="4" width="16.28125" style="56" customWidth="1"/>
    <col min="5" max="6" width="15.7109375" style="56" customWidth="1"/>
    <col min="7" max="7" width="16.28125" style="56" customWidth="1"/>
    <col min="8" max="8" width="15.7109375" style="56" customWidth="1"/>
    <col min="9" max="9" width="16.8515625" style="56" customWidth="1"/>
    <col min="10" max="16384" width="11.421875" style="56" customWidth="1"/>
  </cols>
  <sheetData>
    <row r="1" ht="9.75" customHeight="1"/>
    <row r="2" spans="2:9" ht="34.5" customHeight="1">
      <c r="B2" s="384" t="s">
        <v>203</v>
      </c>
      <c r="C2" s="385"/>
      <c r="D2" s="385"/>
      <c r="E2" s="385"/>
      <c r="F2" s="385"/>
      <c r="G2" s="385"/>
      <c r="H2" s="385"/>
      <c r="I2" s="385"/>
    </row>
    <row r="4" spans="2:9" ht="19.5" customHeight="1">
      <c r="B4" s="361" t="s">
        <v>84</v>
      </c>
      <c r="C4" s="364" t="s">
        <v>117</v>
      </c>
      <c r="D4" s="365"/>
      <c r="E4" s="380"/>
      <c r="F4" s="386" t="s">
        <v>118</v>
      </c>
      <c r="G4" s="387"/>
      <c r="H4" s="388"/>
      <c r="I4" s="366" t="s">
        <v>209</v>
      </c>
    </row>
    <row r="5" spans="2:11" ht="78.75">
      <c r="B5" s="362"/>
      <c r="C5" s="166" t="s">
        <v>120</v>
      </c>
      <c r="D5" s="297" t="s">
        <v>199</v>
      </c>
      <c r="E5" s="293" t="s">
        <v>136</v>
      </c>
      <c r="F5" s="166" t="s">
        <v>121</v>
      </c>
      <c r="G5" s="297" t="s">
        <v>199</v>
      </c>
      <c r="H5" s="293" t="s">
        <v>136</v>
      </c>
      <c r="I5" s="367"/>
      <c r="J5" s="295"/>
      <c r="K5" s="295"/>
    </row>
    <row r="6" spans="2:11" ht="12.75">
      <c r="B6" s="168" t="s">
        <v>90</v>
      </c>
      <c r="C6" s="208">
        <v>84988</v>
      </c>
      <c r="D6" s="209">
        <v>54.81805897320954</v>
      </c>
      <c r="E6" s="209">
        <v>83.20996908598474</v>
      </c>
      <c r="F6" s="208">
        <v>21323</v>
      </c>
      <c r="G6" s="209">
        <v>13.753535457779298</v>
      </c>
      <c r="H6" s="209">
        <v>81.96885585246518</v>
      </c>
      <c r="I6" s="208">
        <v>1550365</v>
      </c>
      <c r="J6" s="296"/>
      <c r="K6" s="294"/>
    </row>
    <row r="7" spans="2:11" ht="12.75">
      <c r="B7" s="169" t="s">
        <v>91</v>
      </c>
      <c r="C7" s="210">
        <v>5640</v>
      </c>
      <c r="D7" s="211">
        <v>48.4436198721913</v>
      </c>
      <c r="E7" s="211">
        <v>82.72774869109948</v>
      </c>
      <c r="F7" s="210">
        <v>1578</v>
      </c>
      <c r="G7" s="211">
        <v>13.553906411049269</v>
      </c>
      <c r="H7" s="211">
        <v>81.91184210526316</v>
      </c>
      <c r="I7" s="210">
        <v>116424</v>
      </c>
      <c r="J7" s="294"/>
      <c r="K7" s="294"/>
    </row>
    <row r="8" spans="2:11" ht="12.75">
      <c r="B8" s="170" t="s">
        <v>92</v>
      </c>
      <c r="C8" s="212">
        <v>166</v>
      </c>
      <c r="D8" s="213">
        <v>55.094590109525384</v>
      </c>
      <c r="E8" s="213">
        <v>84.8</v>
      </c>
      <c r="F8" s="212">
        <v>4</v>
      </c>
      <c r="G8" s="213">
        <v>1.3275804845668768</v>
      </c>
      <c r="H8" s="213">
        <v>79.4</v>
      </c>
      <c r="I8" s="212">
        <v>3013</v>
      </c>
      <c r="J8" s="294"/>
      <c r="K8" s="294"/>
    </row>
    <row r="9" spans="2:11" ht="12.75">
      <c r="B9" s="170" t="s">
        <v>93</v>
      </c>
      <c r="C9" s="212">
        <v>920</v>
      </c>
      <c r="D9" s="213">
        <v>86.87440982058546</v>
      </c>
      <c r="E9" s="213">
        <v>82.36705202312139</v>
      </c>
      <c r="F9" s="212">
        <v>216</v>
      </c>
      <c r="G9" s="213">
        <v>20.39660056657224</v>
      </c>
      <c r="H9" s="213">
        <v>83.07729468599034</v>
      </c>
      <c r="I9" s="212">
        <v>10590</v>
      </c>
      <c r="J9" s="294"/>
      <c r="K9" s="294"/>
    </row>
    <row r="10" spans="2:11" ht="12.75">
      <c r="B10" s="170" t="s">
        <v>94</v>
      </c>
      <c r="C10" s="212">
        <v>12730</v>
      </c>
      <c r="D10" s="213">
        <v>60.04886930762191</v>
      </c>
      <c r="E10" s="213">
        <v>83.7172055620707</v>
      </c>
      <c r="F10" s="212">
        <v>4522</v>
      </c>
      <c r="G10" s="213">
        <v>21.330792380916442</v>
      </c>
      <c r="H10" s="213">
        <v>80.87264770240701</v>
      </c>
      <c r="I10" s="212">
        <v>211994</v>
      </c>
      <c r="J10" s="294"/>
      <c r="K10" s="294"/>
    </row>
    <row r="11" spans="2:11" ht="12.75">
      <c r="B11" s="170" t="s">
        <v>95</v>
      </c>
      <c r="C11" s="212">
        <v>2789</v>
      </c>
      <c r="D11" s="213">
        <v>44.819772767448214</v>
      </c>
      <c r="E11" s="213">
        <v>84.51072124756335</v>
      </c>
      <c r="F11" s="212">
        <v>674</v>
      </c>
      <c r="G11" s="213">
        <v>10.831311167178235</v>
      </c>
      <c r="H11" s="213">
        <v>83.2476923076923</v>
      </c>
      <c r="I11" s="212">
        <v>62227</v>
      </c>
      <c r="J11" s="294"/>
      <c r="K11" s="294"/>
    </row>
    <row r="12" spans="2:11" ht="12.75">
      <c r="B12" s="170" t="s">
        <v>96</v>
      </c>
      <c r="C12" s="212">
        <v>2896</v>
      </c>
      <c r="D12" s="213">
        <v>74.75670512919797</v>
      </c>
      <c r="E12" s="213">
        <v>84.51683633516053</v>
      </c>
      <c r="F12" s="212">
        <v>144</v>
      </c>
      <c r="G12" s="213">
        <v>3.7171842329435454</v>
      </c>
      <c r="H12" s="213">
        <v>83.54744525547446</v>
      </c>
      <c r="I12" s="212">
        <v>38739</v>
      </c>
      <c r="J12" s="294"/>
      <c r="K12" s="294"/>
    </row>
    <row r="13" spans="2:11" ht="12.75">
      <c r="B13" s="170" t="s">
        <v>97</v>
      </c>
      <c r="C13" s="212">
        <v>2531</v>
      </c>
      <c r="D13" s="213">
        <v>51.77986906710311</v>
      </c>
      <c r="E13" s="213">
        <v>84.14075993091537</v>
      </c>
      <c r="F13" s="212">
        <v>294</v>
      </c>
      <c r="G13" s="213">
        <v>6.014729950900164</v>
      </c>
      <c r="H13" s="213">
        <v>82.91843971631205</v>
      </c>
      <c r="I13" s="212">
        <v>48880</v>
      </c>
      <c r="J13" s="294"/>
      <c r="K13" s="294"/>
    </row>
    <row r="14" spans="2:11" ht="12.75">
      <c r="B14" s="170" t="s">
        <v>98</v>
      </c>
      <c r="C14" s="212">
        <v>3857</v>
      </c>
      <c r="D14" s="213">
        <v>47.449745343601606</v>
      </c>
      <c r="E14" s="213">
        <v>85.54450261780104</v>
      </c>
      <c r="F14" s="240">
        <v>70</v>
      </c>
      <c r="G14" s="241">
        <v>0.8611569027876879</v>
      </c>
      <c r="H14" s="213">
        <v>87.8955223880597</v>
      </c>
      <c r="I14" s="212">
        <v>81286</v>
      </c>
      <c r="J14" s="294"/>
      <c r="K14" s="294"/>
    </row>
    <row r="15" spans="2:11" ht="12.75">
      <c r="B15" s="170" t="s">
        <v>99</v>
      </c>
      <c r="C15" s="212">
        <v>556</v>
      </c>
      <c r="D15" s="213">
        <v>69.87558124921453</v>
      </c>
      <c r="E15" s="213">
        <v>83.23300970873787</v>
      </c>
      <c r="F15" s="212">
        <v>146</v>
      </c>
      <c r="G15" s="213">
        <v>18.34862385321101</v>
      </c>
      <c r="H15" s="213">
        <v>83.24305555555556</v>
      </c>
      <c r="I15" s="212">
        <v>7957</v>
      </c>
      <c r="J15" s="294"/>
      <c r="K15" s="294"/>
    </row>
    <row r="16" spans="2:11" ht="12.75">
      <c r="B16" s="170" t="s">
        <v>100</v>
      </c>
      <c r="C16" s="212">
        <v>2288</v>
      </c>
      <c r="D16" s="213">
        <v>55.33252720677146</v>
      </c>
      <c r="E16" s="213">
        <v>83.79858657243817</v>
      </c>
      <c r="F16" s="212">
        <v>353</v>
      </c>
      <c r="G16" s="213">
        <v>8.536880290205563</v>
      </c>
      <c r="H16" s="213">
        <v>82.76553672316385</v>
      </c>
      <c r="I16" s="212">
        <v>41350</v>
      </c>
      <c r="J16" s="294"/>
      <c r="K16" s="294"/>
    </row>
    <row r="17" spans="2:11" ht="12.75">
      <c r="B17" s="170" t="s">
        <v>101</v>
      </c>
      <c r="C17" s="212">
        <v>702</v>
      </c>
      <c r="D17" s="213">
        <v>46.53320959830307</v>
      </c>
      <c r="E17" s="213">
        <v>85.6480686695279</v>
      </c>
      <c r="F17" s="212">
        <v>51</v>
      </c>
      <c r="G17" s="213">
        <v>3.3806177913297093</v>
      </c>
      <c r="H17" s="213">
        <v>80.51785714285714</v>
      </c>
      <c r="I17" s="212">
        <v>15086</v>
      </c>
      <c r="J17" s="294"/>
      <c r="K17" s="294"/>
    </row>
    <row r="18" spans="2:11" ht="12.75">
      <c r="B18" s="170" t="s">
        <v>102</v>
      </c>
      <c r="C18" s="212">
        <v>4482</v>
      </c>
      <c r="D18" s="213">
        <v>63.35698736252862</v>
      </c>
      <c r="E18" s="213">
        <v>83.05603201829616</v>
      </c>
      <c r="F18" s="212">
        <v>1309</v>
      </c>
      <c r="G18" s="213">
        <v>18.50385909360776</v>
      </c>
      <c r="H18" s="213">
        <v>82.56984126984128</v>
      </c>
      <c r="I18" s="212">
        <v>70742</v>
      </c>
      <c r="J18" s="294"/>
      <c r="K18" s="294"/>
    </row>
    <row r="19" spans="2:11" ht="12.75">
      <c r="B19" s="170" t="s">
        <v>103</v>
      </c>
      <c r="C19" s="212">
        <v>2036</v>
      </c>
      <c r="D19" s="213">
        <v>60.852411979197804</v>
      </c>
      <c r="E19" s="213">
        <v>82.85955056179775</v>
      </c>
      <c r="F19" s="212">
        <v>307</v>
      </c>
      <c r="G19" s="213">
        <v>9.175682945782773</v>
      </c>
      <c r="H19" s="213">
        <v>84.28467153284672</v>
      </c>
      <c r="I19" s="212">
        <v>33458</v>
      </c>
      <c r="J19" s="294"/>
      <c r="K19" s="294"/>
    </row>
    <row r="20" spans="2:11" ht="12.75">
      <c r="B20" s="170" t="s">
        <v>104</v>
      </c>
      <c r="C20" s="212">
        <v>418</v>
      </c>
      <c r="D20" s="213">
        <v>49.28664072632944</v>
      </c>
      <c r="E20" s="213">
        <v>83.46666666666667</v>
      </c>
      <c r="F20" s="212">
        <v>114</v>
      </c>
      <c r="G20" s="213">
        <v>13.441811107180756</v>
      </c>
      <c r="H20" s="213">
        <v>79.92241379310344</v>
      </c>
      <c r="I20" s="212">
        <v>8481</v>
      </c>
      <c r="J20" s="294"/>
      <c r="K20" s="294"/>
    </row>
    <row r="21" spans="2:11" ht="12.75">
      <c r="B21" s="170" t="s">
        <v>105</v>
      </c>
      <c r="C21" s="212">
        <v>396</v>
      </c>
      <c r="D21" s="213">
        <v>57.60837940064009</v>
      </c>
      <c r="E21" s="213">
        <v>83.12781954887218</v>
      </c>
      <c r="F21" s="212">
        <v>592</v>
      </c>
      <c r="G21" s="213">
        <v>86.12161768984579</v>
      </c>
      <c r="H21" s="213">
        <v>78.32572298325724</v>
      </c>
      <c r="I21" s="212">
        <v>6874</v>
      </c>
      <c r="J21" s="294"/>
      <c r="K21" s="294"/>
    </row>
    <row r="22" spans="2:11" ht="12.75">
      <c r="B22" s="170" t="s">
        <v>106</v>
      </c>
      <c r="C22" s="212">
        <v>5543</v>
      </c>
      <c r="D22" s="213">
        <v>61.09672085974098</v>
      </c>
      <c r="E22" s="213">
        <v>83.24478079331942</v>
      </c>
      <c r="F22" s="212">
        <v>885</v>
      </c>
      <c r="G22" s="213">
        <v>9.75475337558556</v>
      </c>
      <c r="H22" s="213">
        <v>81.39770114942529</v>
      </c>
      <c r="I22" s="212">
        <v>90725</v>
      </c>
      <c r="J22" s="294"/>
      <c r="K22" s="294"/>
    </row>
    <row r="23" spans="2:11" ht="12.75">
      <c r="B23" s="170" t="s">
        <v>107</v>
      </c>
      <c r="C23" s="212">
        <v>1228</v>
      </c>
      <c r="D23" s="213">
        <v>71.91379714218786</v>
      </c>
      <c r="E23" s="213">
        <v>81.795197740113</v>
      </c>
      <c r="F23" s="212">
        <v>83</v>
      </c>
      <c r="G23" s="213">
        <v>4.860623096743969</v>
      </c>
      <c r="H23" s="213">
        <v>84.7875</v>
      </c>
      <c r="I23" s="212">
        <v>17076</v>
      </c>
      <c r="J23" s="294"/>
      <c r="K23" s="294"/>
    </row>
    <row r="24" spans="2:11" ht="12.75">
      <c r="B24" s="170" t="s">
        <v>108</v>
      </c>
      <c r="C24" s="212">
        <v>2559</v>
      </c>
      <c r="D24" s="213">
        <v>48.76422051565447</v>
      </c>
      <c r="E24" s="213">
        <v>83.71324200913241</v>
      </c>
      <c r="F24" s="212">
        <v>781</v>
      </c>
      <c r="G24" s="213">
        <v>14.882710520799588</v>
      </c>
      <c r="H24" s="213">
        <v>83.03511053315995</v>
      </c>
      <c r="I24" s="212">
        <v>52477</v>
      </c>
      <c r="J24" s="294"/>
      <c r="K24" s="294"/>
    </row>
    <row r="25" spans="2:11" ht="12.75">
      <c r="B25" s="170" t="s">
        <v>109</v>
      </c>
      <c r="C25" s="212">
        <v>1686</v>
      </c>
      <c r="D25" s="213">
        <v>61.431954818728364</v>
      </c>
      <c r="E25" s="213">
        <v>83.0650406504065</v>
      </c>
      <c r="F25" s="212">
        <v>395</v>
      </c>
      <c r="G25" s="213">
        <v>14.39242120604846</v>
      </c>
      <c r="H25" s="213">
        <v>82.34974093264249</v>
      </c>
      <c r="I25" s="212">
        <v>27445</v>
      </c>
      <c r="J25" s="294"/>
      <c r="K25" s="294"/>
    </row>
    <row r="26" spans="2:11" ht="12.75">
      <c r="B26" s="170" t="s">
        <v>110</v>
      </c>
      <c r="C26" s="212">
        <v>2652</v>
      </c>
      <c r="D26" s="213">
        <v>56.13292411895439</v>
      </c>
      <c r="E26" s="213">
        <v>82.16196013289037</v>
      </c>
      <c r="F26" s="212">
        <v>636</v>
      </c>
      <c r="G26" s="213">
        <v>13.461741983278653</v>
      </c>
      <c r="H26" s="213">
        <v>83.2099358974359</v>
      </c>
      <c r="I26" s="212">
        <v>47245</v>
      </c>
      <c r="J26" s="294"/>
      <c r="K26" s="294"/>
    </row>
    <row r="27" spans="2:11" ht="12.75">
      <c r="B27" s="170" t="s">
        <v>111</v>
      </c>
      <c r="C27" s="212">
        <v>3970</v>
      </c>
      <c r="D27" s="213">
        <v>50.31749451830822</v>
      </c>
      <c r="E27" s="213">
        <v>84.58650634602539</v>
      </c>
      <c r="F27" s="212">
        <v>803</v>
      </c>
      <c r="G27" s="213">
        <v>10.177568790478967</v>
      </c>
      <c r="H27" s="213">
        <v>83.97324840764331</v>
      </c>
      <c r="I27" s="212">
        <v>78899</v>
      </c>
      <c r="J27" s="294"/>
      <c r="K27" s="294"/>
    </row>
    <row r="28" spans="2:11" ht="12.75">
      <c r="B28" s="170" t="s">
        <v>112</v>
      </c>
      <c r="C28" s="212">
        <v>491</v>
      </c>
      <c r="D28" s="213">
        <v>67.40801757276222</v>
      </c>
      <c r="E28" s="213">
        <v>82.98818897637796</v>
      </c>
      <c r="F28" s="212">
        <v>104</v>
      </c>
      <c r="G28" s="213">
        <v>14.277869302581</v>
      </c>
      <c r="H28" s="213">
        <v>84.0721649484536</v>
      </c>
      <c r="I28" s="212">
        <v>7284</v>
      </c>
      <c r="J28" s="294"/>
      <c r="K28" s="294"/>
    </row>
    <row r="29" spans="2:11" ht="12.75">
      <c r="B29" s="170" t="s">
        <v>113</v>
      </c>
      <c r="C29" s="212">
        <v>5769</v>
      </c>
      <c r="D29" s="213">
        <v>44.45283484103623</v>
      </c>
      <c r="E29" s="213">
        <v>82.72222222222223</v>
      </c>
      <c r="F29" s="212">
        <v>2378</v>
      </c>
      <c r="G29" s="213">
        <v>18.323598760961026</v>
      </c>
      <c r="H29" s="213">
        <v>79.95424836601308</v>
      </c>
      <c r="I29" s="212">
        <v>129778</v>
      </c>
      <c r="J29" s="294"/>
      <c r="K29" s="294"/>
    </row>
    <row r="30" spans="2:11" ht="12.75">
      <c r="B30" s="171" t="s">
        <v>114</v>
      </c>
      <c r="C30" s="215">
        <v>3026</v>
      </c>
      <c r="D30" s="216">
        <v>45.849179533023225</v>
      </c>
      <c r="E30" s="216">
        <v>84.04785478547855</v>
      </c>
      <c r="F30" s="215">
        <v>651</v>
      </c>
      <c r="G30" s="216">
        <v>9.863785814936591</v>
      </c>
      <c r="H30" s="216">
        <v>83.55696202531645</v>
      </c>
      <c r="I30" s="215">
        <v>65999</v>
      </c>
      <c r="J30" s="294"/>
      <c r="K30" s="294"/>
    </row>
    <row r="31" spans="2:11" ht="12.75">
      <c r="B31" s="170" t="s">
        <v>115</v>
      </c>
      <c r="C31" s="212">
        <v>1026</v>
      </c>
      <c r="D31" s="213">
        <v>48.93870736942523</v>
      </c>
      <c r="E31" s="213">
        <v>82.54473684210527</v>
      </c>
      <c r="F31" s="212">
        <v>324</v>
      </c>
      <c r="G31" s="213">
        <v>15.454328642976389</v>
      </c>
      <c r="H31" s="213">
        <v>82.9198717948718</v>
      </c>
      <c r="I31" s="212">
        <v>20965</v>
      </c>
      <c r="J31" s="294"/>
      <c r="K31" s="294"/>
    </row>
    <row r="32" spans="2:11" ht="12.75">
      <c r="B32" s="172" t="s">
        <v>116</v>
      </c>
      <c r="C32" s="217">
        <v>14631</v>
      </c>
      <c r="D32" s="218">
        <v>57.293114723284944</v>
      </c>
      <c r="E32" s="218">
        <v>81.81600368606973</v>
      </c>
      <c r="F32" s="217">
        <v>3909</v>
      </c>
      <c r="G32" s="218">
        <v>15.30714137470582</v>
      </c>
      <c r="H32" s="218">
        <v>83.20915548539858</v>
      </c>
      <c r="I32" s="217">
        <v>255371</v>
      </c>
      <c r="J32" s="294"/>
      <c r="K32" s="294"/>
    </row>
    <row r="33" ht="5.25" customHeight="1"/>
    <row r="34" spans="2:5" s="20" customFormat="1" ht="12.75" customHeight="1">
      <c r="B34" s="22" t="s">
        <v>135</v>
      </c>
      <c r="C34" s="59"/>
      <c r="D34" s="59"/>
      <c r="E34" s="59"/>
    </row>
    <row r="35" spans="2:5" ht="5.25" customHeight="1">
      <c r="B35" s="58"/>
      <c r="C35" s="59"/>
      <c r="D35" s="59"/>
      <c r="E35" s="59"/>
    </row>
    <row r="36" spans="2:5" s="20" customFormat="1" ht="12.75" customHeight="1">
      <c r="B36" s="156" t="s">
        <v>215</v>
      </c>
      <c r="C36" s="59"/>
      <c r="D36" s="59"/>
      <c r="E36" s="59"/>
    </row>
    <row r="37" spans="2:5" ht="5.25" customHeight="1">
      <c r="B37" s="156"/>
      <c r="C37" s="59"/>
      <c r="D37" s="59"/>
      <c r="E37" s="59"/>
    </row>
    <row r="38" spans="2:5" s="20" customFormat="1" ht="12.75" customHeight="1">
      <c r="B38" s="156" t="s">
        <v>7</v>
      </c>
      <c r="C38" s="59"/>
      <c r="D38" s="59"/>
      <c r="E38" s="59"/>
    </row>
    <row r="39" spans="2:5" ht="5.25" customHeight="1">
      <c r="B39" s="156"/>
      <c r="C39" s="59"/>
      <c r="D39" s="59"/>
      <c r="E39" s="59"/>
    </row>
    <row r="40" spans="2:9" s="20" customFormat="1" ht="12.75" customHeight="1">
      <c r="B40" s="21" t="s">
        <v>122</v>
      </c>
      <c r="C40" s="167"/>
      <c r="D40" s="167"/>
      <c r="E40" s="167"/>
      <c r="F40" s="21"/>
      <c r="G40" s="21"/>
      <c r="H40" s="21"/>
      <c r="I40" s="21"/>
    </row>
    <row r="41" spans="2:9" s="20" customFormat="1" ht="12.75" customHeight="1">
      <c r="B41" s="301" t="s">
        <v>200</v>
      </c>
      <c r="C41" s="301"/>
      <c r="D41" s="301"/>
      <c r="E41" s="301"/>
      <c r="F41" s="301"/>
      <c r="G41" s="301"/>
      <c r="H41" s="21"/>
      <c r="I41" s="21"/>
    </row>
    <row r="42" spans="2:9" s="20" customFormat="1" ht="12.75" customHeight="1">
      <c r="B42" s="21" t="s">
        <v>198</v>
      </c>
      <c r="C42" s="21"/>
      <c r="D42" s="21"/>
      <c r="E42" s="21"/>
      <c r="F42" s="21"/>
      <c r="G42" s="21"/>
      <c r="H42" s="21"/>
      <c r="I42" s="21"/>
    </row>
    <row r="43" spans="2:9" s="20" customFormat="1" ht="12.75" customHeight="1">
      <c r="B43" s="21" t="s">
        <v>123</v>
      </c>
      <c r="C43" s="21"/>
      <c r="D43" s="21"/>
      <c r="E43" s="21"/>
      <c r="F43" s="21"/>
      <c r="G43" s="21"/>
      <c r="H43" s="21"/>
      <c r="I43" s="21"/>
    </row>
    <row r="44" spans="2:5" ht="5.25" customHeight="1">
      <c r="B44" s="58"/>
      <c r="C44" s="59"/>
      <c r="D44" s="59"/>
      <c r="E44" s="59"/>
    </row>
    <row r="45" spans="2:5" s="20" customFormat="1" ht="12.75" customHeight="1">
      <c r="B45" s="58" t="s">
        <v>6</v>
      </c>
      <c r="C45" s="164"/>
      <c r="D45" s="164"/>
      <c r="E45" s="164"/>
    </row>
  </sheetData>
  <sheetProtection/>
  <mergeCells count="5">
    <mergeCell ref="B2:I2"/>
    <mergeCell ref="B4:B5"/>
    <mergeCell ref="C4:E4"/>
    <mergeCell ref="F4:H4"/>
    <mergeCell ref="I4:I5"/>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AL49"/>
  <sheetViews>
    <sheetView showGridLines="0" zoomScaleSheetLayoutView="50" workbookViewId="0" topLeftCell="A1">
      <selection activeCell="A1" sqref="A1"/>
    </sheetView>
  </sheetViews>
  <sheetFormatPr defaultColWidth="11.421875" defaultRowHeight="15.75" customHeight="1"/>
  <cols>
    <col min="1" max="1" width="1.7109375" style="56" customWidth="1"/>
    <col min="2" max="2" width="21.140625" style="56" customWidth="1"/>
    <col min="3" max="32" width="10.8515625" style="56" customWidth="1"/>
    <col min="33" max="37" width="11.421875" style="56" customWidth="1"/>
    <col min="38" max="38" width="8.8515625" style="56" customWidth="1"/>
    <col min="39" max="16384" width="11.421875" style="56" customWidth="1"/>
  </cols>
  <sheetData>
    <row r="1" ht="9.75" customHeight="1"/>
    <row r="2" spans="2:38" ht="15.75" customHeight="1">
      <c r="B2" s="74" t="s">
        <v>137</v>
      </c>
      <c r="O2" s="37"/>
      <c r="Z2" s="37"/>
      <c r="AA2" s="74"/>
      <c r="AL2" s="37"/>
    </row>
    <row r="3" spans="3:38" ht="15.75" customHeight="1">
      <c r="C3" s="74"/>
      <c r="N3" s="37"/>
      <c r="O3" s="74"/>
      <c r="Z3" s="37"/>
      <c r="AA3" s="74"/>
      <c r="AL3" s="37"/>
    </row>
    <row r="4" spans="2:38" ht="15.75" customHeight="1">
      <c r="B4" s="75" t="s">
        <v>19</v>
      </c>
      <c r="C4" s="308">
        <v>1999</v>
      </c>
      <c r="D4" s="308">
        <v>2000</v>
      </c>
      <c r="E4" s="308">
        <v>2001</v>
      </c>
      <c r="F4" s="308">
        <v>2002</v>
      </c>
      <c r="G4" s="308">
        <v>2003</v>
      </c>
      <c r="H4" s="308">
        <v>2004</v>
      </c>
      <c r="I4" s="76">
        <v>2005</v>
      </c>
      <c r="J4" s="309">
        <v>2006</v>
      </c>
      <c r="K4" s="308">
        <v>2007</v>
      </c>
      <c r="L4" s="308">
        <v>2008</v>
      </c>
      <c r="M4" s="308">
        <v>2009</v>
      </c>
      <c r="N4" s="308">
        <v>2010</v>
      </c>
      <c r="O4" s="308">
        <v>2011</v>
      </c>
      <c r="P4" s="308">
        <v>2012</v>
      </c>
      <c r="Q4" s="308">
        <v>2013</v>
      </c>
      <c r="R4" s="308">
        <v>2014</v>
      </c>
      <c r="S4" s="308">
        <v>2015</v>
      </c>
      <c r="T4" s="308">
        <v>2016</v>
      </c>
      <c r="U4" s="308">
        <v>2017</v>
      </c>
      <c r="V4" s="338">
        <v>2018</v>
      </c>
      <c r="W4" s="338">
        <v>2019</v>
      </c>
      <c r="Z4" s="37"/>
      <c r="AA4" s="74"/>
      <c r="AL4" s="37"/>
    </row>
    <row r="5" spans="2:38" ht="15.75" customHeight="1">
      <c r="B5" s="77" t="s">
        <v>22</v>
      </c>
      <c r="C5" s="78">
        <v>109</v>
      </c>
      <c r="D5" s="78">
        <v>88</v>
      </c>
      <c r="E5" s="78">
        <v>83</v>
      </c>
      <c r="F5" s="78">
        <v>70</v>
      </c>
      <c r="G5" s="78">
        <v>123</v>
      </c>
      <c r="H5" s="78">
        <v>79</v>
      </c>
      <c r="I5" s="79">
        <v>64</v>
      </c>
      <c r="J5" s="80">
        <v>79</v>
      </c>
      <c r="K5" s="78">
        <v>74</v>
      </c>
      <c r="L5" s="78">
        <v>77</v>
      </c>
      <c r="M5" s="78">
        <v>82</v>
      </c>
      <c r="N5" s="78">
        <v>68</v>
      </c>
      <c r="O5" s="78">
        <v>61</v>
      </c>
      <c r="P5" s="78">
        <v>63</v>
      </c>
      <c r="Q5" s="78">
        <v>69</v>
      </c>
      <c r="R5" s="78">
        <v>58</v>
      </c>
      <c r="S5" s="78">
        <v>66</v>
      </c>
      <c r="T5" s="78">
        <v>68</v>
      </c>
      <c r="U5" s="78">
        <v>59</v>
      </c>
      <c r="V5" s="78">
        <v>48</v>
      </c>
      <c r="W5" s="78">
        <v>42</v>
      </c>
      <c r="Z5" s="37"/>
      <c r="AA5" s="74"/>
      <c r="AL5" s="37"/>
    </row>
    <row r="6" spans="2:38" ht="15.75" customHeight="1">
      <c r="B6" s="81" t="s">
        <v>20</v>
      </c>
      <c r="C6" s="82">
        <v>59</v>
      </c>
      <c r="D6" s="82">
        <v>32</v>
      </c>
      <c r="E6" s="82">
        <v>35</v>
      </c>
      <c r="F6" s="82">
        <v>29</v>
      </c>
      <c r="G6" s="82">
        <v>69</v>
      </c>
      <c r="H6" s="82">
        <v>34</v>
      </c>
      <c r="I6" s="83">
        <v>31</v>
      </c>
      <c r="J6" s="84">
        <v>43</v>
      </c>
      <c r="K6" s="82">
        <v>40</v>
      </c>
      <c r="L6" s="82">
        <v>37</v>
      </c>
      <c r="M6" s="82">
        <v>39</v>
      </c>
      <c r="N6" s="82">
        <v>29</v>
      </c>
      <c r="O6" s="242">
        <v>26</v>
      </c>
      <c r="P6" s="242">
        <v>27</v>
      </c>
      <c r="Q6" s="242">
        <v>26</v>
      </c>
      <c r="R6" s="242">
        <v>25</v>
      </c>
      <c r="S6" s="242">
        <v>27</v>
      </c>
      <c r="T6" s="242">
        <v>27</v>
      </c>
      <c r="U6" s="242">
        <v>27</v>
      </c>
      <c r="V6" s="242">
        <v>22</v>
      </c>
      <c r="W6" s="242">
        <v>21</v>
      </c>
      <c r="Z6" s="37"/>
      <c r="AA6" s="74"/>
      <c r="AL6" s="37"/>
    </row>
    <row r="7" spans="2:38" ht="15.75" customHeight="1">
      <c r="B7" s="85" t="s">
        <v>21</v>
      </c>
      <c r="C7" s="86">
        <v>50</v>
      </c>
      <c r="D7" s="86">
        <v>56</v>
      </c>
      <c r="E7" s="86">
        <v>48</v>
      </c>
      <c r="F7" s="86">
        <v>41</v>
      </c>
      <c r="G7" s="86">
        <v>54</v>
      </c>
      <c r="H7" s="86">
        <v>45</v>
      </c>
      <c r="I7" s="87">
        <v>33</v>
      </c>
      <c r="J7" s="88">
        <v>36</v>
      </c>
      <c r="K7" s="86">
        <v>34</v>
      </c>
      <c r="L7" s="86">
        <v>40</v>
      </c>
      <c r="M7" s="86">
        <v>43</v>
      </c>
      <c r="N7" s="86">
        <v>39</v>
      </c>
      <c r="O7" s="243">
        <v>35</v>
      </c>
      <c r="P7" s="243">
        <v>36</v>
      </c>
      <c r="Q7" s="243">
        <v>43</v>
      </c>
      <c r="R7" s="243">
        <v>33</v>
      </c>
      <c r="S7" s="243">
        <v>39</v>
      </c>
      <c r="T7" s="243">
        <v>41</v>
      </c>
      <c r="U7" s="243">
        <v>32</v>
      </c>
      <c r="V7" s="243">
        <v>26</v>
      </c>
      <c r="W7" s="243">
        <v>21</v>
      </c>
      <c r="Z7" s="37"/>
      <c r="AA7" s="74"/>
      <c r="AL7" s="37"/>
    </row>
    <row r="8" spans="2:38" ht="15.75" customHeight="1">
      <c r="B8" s="77" t="s">
        <v>23</v>
      </c>
      <c r="C8" s="78">
        <v>89</v>
      </c>
      <c r="D8" s="78">
        <v>101</v>
      </c>
      <c r="E8" s="78">
        <v>88</v>
      </c>
      <c r="F8" s="78">
        <v>101</v>
      </c>
      <c r="G8" s="78">
        <v>88</v>
      </c>
      <c r="H8" s="78">
        <v>78</v>
      </c>
      <c r="I8" s="79">
        <v>84</v>
      </c>
      <c r="J8" s="80">
        <v>83</v>
      </c>
      <c r="K8" s="78">
        <v>80</v>
      </c>
      <c r="L8" s="78">
        <v>81</v>
      </c>
      <c r="M8" s="78">
        <v>92</v>
      </c>
      <c r="N8" s="78">
        <v>96</v>
      </c>
      <c r="O8" s="78">
        <v>109</v>
      </c>
      <c r="P8" s="78">
        <v>107</v>
      </c>
      <c r="Q8" s="78">
        <v>92</v>
      </c>
      <c r="R8" s="78">
        <v>81</v>
      </c>
      <c r="S8" s="78">
        <v>89</v>
      </c>
      <c r="T8" s="78">
        <v>88</v>
      </c>
      <c r="U8" s="78">
        <v>92</v>
      </c>
      <c r="V8" s="78">
        <v>104</v>
      </c>
      <c r="W8" s="78">
        <v>93</v>
      </c>
      <c r="Z8" s="37"/>
      <c r="AA8" s="74"/>
      <c r="AL8" s="37"/>
    </row>
    <row r="9" spans="2:38" ht="15.75" customHeight="1">
      <c r="B9" s="81" t="s">
        <v>20</v>
      </c>
      <c r="C9" s="82">
        <v>48</v>
      </c>
      <c r="D9" s="82">
        <v>51</v>
      </c>
      <c r="E9" s="82">
        <v>46</v>
      </c>
      <c r="F9" s="82">
        <v>47</v>
      </c>
      <c r="G9" s="82">
        <v>49</v>
      </c>
      <c r="H9" s="82">
        <v>34</v>
      </c>
      <c r="I9" s="83">
        <v>29</v>
      </c>
      <c r="J9" s="84">
        <v>30</v>
      </c>
      <c r="K9" s="82">
        <v>29</v>
      </c>
      <c r="L9" s="82">
        <v>40</v>
      </c>
      <c r="M9" s="82">
        <v>38</v>
      </c>
      <c r="N9" s="82">
        <v>46</v>
      </c>
      <c r="O9" s="242">
        <v>50</v>
      </c>
      <c r="P9" s="242">
        <v>42</v>
      </c>
      <c r="Q9" s="242">
        <v>40</v>
      </c>
      <c r="R9" s="242">
        <v>31</v>
      </c>
      <c r="S9" s="242">
        <v>39</v>
      </c>
      <c r="T9" s="242">
        <v>45</v>
      </c>
      <c r="U9" s="242">
        <v>43</v>
      </c>
      <c r="V9" s="242">
        <v>45</v>
      </c>
      <c r="W9" s="242">
        <v>39</v>
      </c>
      <c r="Z9" s="37"/>
      <c r="AA9" s="74"/>
      <c r="AL9" s="37"/>
    </row>
    <row r="10" spans="2:38" ht="15.75" customHeight="1">
      <c r="B10" s="85" t="s">
        <v>21</v>
      </c>
      <c r="C10" s="89">
        <v>41</v>
      </c>
      <c r="D10" s="89">
        <v>50</v>
      </c>
      <c r="E10" s="89">
        <v>42</v>
      </c>
      <c r="F10" s="89">
        <v>54</v>
      </c>
      <c r="G10" s="89">
        <v>39</v>
      </c>
      <c r="H10" s="89">
        <v>44</v>
      </c>
      <c r="I10" s="90">
        <v>55</v>
      </c>
      <c r="J10" s="91">
        <v>53</v>
      </c>
      <c r="K10" s="89">
        <v>51</v>
      </c>
      <c r="L10" s="89">
        <v>41</v>
      </c>
      <c r="M10" s="89">
        <v>54</v>
      </c>
      <c r="N10" s="89">
        <v>50</v>
      </c>
      <c r="O10" s="244">
        <v>59</v>
      </c>
      <c r="P10" s="244">
        <v>65</v>
      </c>
      <c r="Q10" s="244">
        <v>52</v>
      </c>
      <c r="R10" s="244">
        <v>50</v>
      </c>
      <c r="S10" s="244">
        <v>50</v>
      </c>
      <c r="T10" s="244">
        <v>43</v>
      </c>
      <c r="U10" s="244">
        <v>49</v>
      </c>
      <c r="V10" s="244">
        <v>59</v>
      </c>
      <c r="W10" s="244">
        <v>54</v>
      </c>
      <c r="Z10" s="37"/>
      <c r="AA10" s="74"/>
      <c r="AL10" s="37"/>
    </row>
    <row r="11" spans="2:38" ht="15.75" customHeight="1">
      <c r="B11" s="77" t="s">
        <v>24</v>
      </c>
      <c r="C11" s="78">
        <v>163</v>
      </c>
      <c r="D11" s="78">
        <v>164</v>
      </c>
      <c r="E11" s="78">
        <v>159</v>
      </c>
      <c r="F11" s="78">
        <v>142</v>
      </c>
      <c r="G11" s="78">
        <v>146</v>
      </c>
      <c r="H11" s="78">
        <v>161</v>
      </c>
      <c r="I11" s="79">
        <v>154</v>
      </c>
      <c r="J11" s="80">
        <v>154</v>
      </c>
      <c r="K11" s="78">
        <v>160</v>
      </c>
      <c r="L11" s="78">
        <v>164</v>
      </c>
      <c r="M11" s="78">
        <v>158</v>
      </c>
      <c r="N11" s="78">
        <v>156</v>
      </c>
      <c r="O11" s="78">
        <v>151</v>
      </c>
      <c r="P11" s="78">
        <v>154</v>
      </c>
      <c r="Q11" s="78">
        <v>161</v>
      </c>
      <c r="R11" s="78">
        <v>166</v>
      </c>
      <c r="S11" s="78">
        <v>167</v>
      </c>
      <c r="T11" s="78">
        <v>171</v>
      </c>
      <c r="U11" s="78">
        <v>197</v>
      </c>
      <c r="V11" s="78">
        <v>186</v>
      </c>
      <c r="W11" s="78">
        <v>187</v>
      </c>
      <c r="Z11" s="37"/>
      <c r="AA11" s="74"/>
      <c r="AL11" s="37"/>
    </row>
    <row r="12" spans="2:38" ht="15.75" customHeight="1">
      <c r="B12" s="81" t="s">
        <v>20</v>
      </c>
      <c r="C12" s="89">
        <v>76</v>
      </c>
      <c r="D12" s="89">
        <v>64</v>
      </c>
      <c r="E12" s="89">
        <v>69</v>
      </c>
      <c r="F12" s="89">
        <v>74</v>
      </c>
      <c r="G12" s="89">
        <v>67</v>
      </c>
      <c r="H12" s="89">
        <v>82</v>
      </c>
      <c r="I12" s="90">
        <v>71</v>
      </c>
      <c r="J12" s="91">
        <v>60</v>
      </c>
      <c r="K12" s="89">
        <v>63</v>
      </c>
      <c r="L12" s="89">
        <v>58</v>
      </c>
      <c r="M12" s="89">
        <v>61</v>
      </c>
      <c r="N12" s="89">
        <v>55</v>
      </c>
      <c r="O12" s="244">
        <v>60</v>
      </c>
      <c r="P12" s="244">
        <v>63</v>
      </c>
      <c r="Q12" s="244">
        <v>60</v>
      </c>
      <c r="R12" s="244">
        <v>57</v>
      </c>
      <c r="S12" s="244">
        <v>53</v>
      </c>
      <c r="T12" s="244">
        <v>65</v>
      </c>
      <c r="U12" s="244">
        <v>77</v>
      </c>
      <c r="V12" s="244">
        <v>72</v>
      </c>
      <c r="W12" s="244">
        <v>81</v>
      </c>
      <c r="Z12" s="37"/>
      <c r="AA12" s="74"/>
      <c r="AL12" s="37"/>
    </row>
    <row r="13" spans="2:38" ht="15.75" customHeight="1">
      <c r="B13" s="85" t="s">
        <v>21</v>
      </c>
      <c r="C13" s="89">
        <v>87</v>
      </c>
      <c r="D13" s="89">
        <v>100</v>
      </c>
      <c r="E13" s="89">
        <v>90</v>
      </c>
      <c r="F13" s="89">
        <v>68</v>
      </c>
      <c r="G13" s="89">
        <v>79</v>
      </c>
      <c r="H13" s="89">
        <v>79</v>
      </c>
      <c r="I13" s="90">
        <v>83</v>
      </c>
      <c r="J13" s="91">
        <v>94</v>
      </c>
      <c r="K13" s="89">
        <v>97</v>
      </c>
      <c r="L13" s="89">
        <v>106</v>
      </c>
      <c r="M13" s="89">
        <v>97</v>
      </c>
      <c r="N13" s="89">
        <v>101</v>
      </c>
      <c r="O13" s="244">
        <v>91</v>
      </c>
      <c r="P13" s="244">
        <v>91</v>
      </c>
      <c r="Q13" s="244">
        <v>101</v>
      </c>
      <c r="R13" s="244">
        <v>109</v>
      </c>
      <c r="S13" s="244">
        <v>114</v>
      </c>
      <c r="T13" s="244">
        <v>106</v>
      </c>
      <c r="U13" s="244">
        <v>120</v>
      </c>
      <c r="V13" s="244">
        <v>114</v>
      </c>
      <c r="W13" s="244">
        <v>106</v>
      </c>
      <c r="Z13" s="37"/>
      <c r="AA13" s="74"/>
      <c r="AL13" s="37"/>
    </row>
    <row r="14" spans="2:38" ht="15.75" customHeight="1">
      <c r="B14" s="77" t="s">
        <v>25</v>
      </c>
      <c r="C14" s="78">
        <v>309</v>
      </c>
      <c r="D14" s="78">
        <v>310</v>
      </c>
      <c r="E14" s="78">
        <v>298</v>
      </c>
      <c r="F14" s="78">
        <v>285</v>
      </c>
      <c r="G14" s="78">
        <v>273</v>
      </c>
      <c r="H14" s="78">
        <v>266</v>
      </c>
      <c r="I14" s="79">
        <v>270</v>
      </c>
      <c r="J14" s="80">
        <v>282</v>
      </c>
      <c r="K14" s="78">
        <v>307</v>
      </c>
      <c r="L14" s="78">
        <v>303</v>
      </c>
      <c r="M14" s="78">
        <v>324</v>
      </c>
      <c r="N14" s="78">
        <v>334</v>
      </c>
      <c r="O14" s="78">
        <v>331</v>
      </c>
      <c r="P14" s="78">
        <v>315</v>
      </c>
      <c r="Q14" s="78">
        <v>336</v>
      </c>
      <c r="R14" s="78">
        <v>322</v>
      </c>
      <c r="S14" s="78">
        <v>317</v>
      </c>
      <c r="T14" s="78">
        <v>301</v>
      </c>
      <c r="U14" s="78">
        <v>314</v>
      </c>
      <c r="V14" s="78">
        <v>329</v>
      </c>
      <c r="W14" s="78">
        <v>360</v>
      </c>
      <c r="Z14" s="37"/>
      <c r="AA14" s="74"/>
      <c r="AL14" s="37"/>
    </row>
    <row r="15" spans="2:38" ht="15.75" customHeight="1">
      <c r="B15" s="81" t="s">
        <v>20</v>
      </c>
      <c r="C15" s="89">
        <v>103</v>
      </c>
      <c r="D15" s="89">
        <v>101</v>
      </c>
      <c r="E15" s="89">
        <v>96</v>
      </c>
      <c r="F15" s="89">
        <v>96</v>
      </c>
      <c r="G15" s="89">
        <v>98</v>
      </c>
      <c r="H15" s="89">
        <v>89</v>
      </c>
      <c r="I15" s="90">
        <v>92</v>
      </c>
      <c r="J15" s="91">
        <v>97</v>
      </c>
      <c r="K15" s="89">
        <v>109</v>
      </c>
      <c r="L15" s="89">
        <v>99</v>
      </c>
      <c r="M15" s="89">
        <v>115</v>
      </c>
      <c r="N15" s="89">
        <v>110</v>
      </c>
      <c r="O15" s="244">
        <v>122</v>
      </c>
      <c r="P15" s="244">
        <v>124</v>
      </c>
      <c r="Q15" s="244">
        <v>137</v>
      </c>
      <c r="R15" s="244">
        <v>129</v>
      </c>
      <c r="S15" s="244">
        <v>113</v>
      </c>
      <c r="T15" s="244">
        <v>88</v>
      </c>
      <c r="U15" s="244">
        <v>106</v>
      </c>
      <c r="V15" s="244">
        <v>120</v>
      </c>
      <c r="W15" s="244">
        <v>133</v>
      </c>
      <c r="Z15" s="37"/>
      <c r="AA15" s="74"/>
      <c r="AL15" s="37"/>
    </row>
    <row r="16" spans="2:38" ht="15.75" customHeight="1">
      <c r="B16" s="85" t="s">
        <v>21</v>
      </c>
      <c r="C16" s="89">
        <v>206</v>
      </c>
      <c r="D16" s="89">
        <v>209</v>
      </c>
      <c r="E16" s="89">
        <v>202</v>
      </c>
      <c r="F16" s="89">
        <v>189</v>
      </c>
      <c r="G16" s="89">
        <v>175</v>
      </c>
      <c r="H16" s="89">
        <v>177</v>
      </c>
      <c r="I16" s="90">
        <v>178</v>
      </c>
      <c r="J16" s="91">
        <v>185</v>
      </c>
      <c r="K16" s="89">
        <v>198</v>
      </c>
      <c r="L16" s="89">
        <v>204</v>
      </c>
      <c r="M16" s="89">
        <v>209</v>
      </c>
      <c r="N16" s="89">
        <v>224</v>
      </c>
      <c r="O16" s="244">
        <v>209</v>
      </c>
      <c r="P16" s="244">
        <v>191</v>
      </c>
      <c r="Q16" s="244">
        <v>199</v>
      </c>
      <c r="R16" s="244">
        <v>193</v>
      </c>
      <c r="S16" s="244">
        <v>204</v>
      </c>
      <c r="T16" s="244">
        <v>213</v>
      </c>
      <c r="U16" s="244">
        <v>208</v>
      </c>
      <c r="V16" s="244">
        <v>209</v>
      </c>
      <c r="W16" s="244">
        <v>227</v>
      </c>
      <c r="Z16" s="37"/>
      <c r="AA16" s="74"/>
      <c r="AL16" s="37"/>
    </row>
    <row r="17" spans="2:38" ht="15.75" customHeight="1">
      <c r="B17" s="77" t="s">
        <v>26</v>
      </c>
      <c r="C17" s="78">
        <v>487</v>
      </c>
      <c r="D17" s="78">
        <v>460</v>
      </c>
      <c r="E17" s="78">
        <v>493</v>
      </c>
      <c r="F17" s="78">
        <v>521</v>
      </c>
      <c r="G17" s="78">
        <v>529</v>
      </c>
      <c r="H17" s="78">
        <v>538</v>
      </c>
      <c r="I17" s="79">
        <v>530</v>
      </c>
      <c r="J17" s="80">
        <v>541</v>
      </c>
      <c r="K17" s="78">
        <v>557</v>
      </c>
      <c r="L17" s="78">
        <v>571</v>
      </c>
      <c r="M17" s="78">
        <v>591</v>
      </c>
      <c r="N17" s="78">
        <v>586</v>
      </c>
      <c r="O17" s="78">
        <v>593</v>
      </c>
      <c r="P17" s="78">
        <v>607</v>
      </c>
      <c r="Q17" s="78">
        <v>592</v>
      </c>
      <c r="R17" s="78">
        <v>602</v>
      </c>
      <c r="S17" s="78">
        <v>601</v>
      </c>
      <c r="T17" s="78">
        <v>596</v>
      </c>
      <c r="U17" s="78">
        <v>622</v>
      </c>
      <c r="V17" s="78">
        <v>566</v>
      </c>
      <c r="W17" s="78">
        <v>571</v>
      </c>
      <c r="Z17" s="37"/>
      <c r="AA17" s="74"/>
      <c r="AL17" s="37"/>
    </row>
    <row r="18" spans="2:38" ht="15.75" customHeight="1">
      <c r="B18" s="81" t="s">
        <v>20</v>
      </c>
      <c r="C18" s="89">
        <v>140</v>
      </c>
      <c r="D18" s="89">
        <v>135</v>
      </c>
      <c r="E18" s="89">
        <v>126</v>
      </c>
      <c r="F18" s="89">
        <v>156</v>
      </c>
      <c r="G18" s="89">
        <v>138</v>
      </c>
      <c r="H18" s="89">
        <v>170</v>
      </c>
      <c r="I18" s="90">
        <v>132</v>
      </c>
      <c r="J18" s="91">
        <v>147</v>
      </c>
      <c r="K18" s="89">
        <v>144</v>
      </c>
      <c r="L18" s="89">
        <v>161</v>
      </c>
      <c r="M18" s="89">
        <v>152</v>
      </c>
      <c r="N18" s="89">
        <v>151</v>
      </c>
      <c r="O18" s="244">
        <v>142</v>
      </c>
      <c r="P18" s="244">
        <v>150</v>
      </c>
      <c r="Q18" s="244">
        <v>157</v>
      </c>
      <c r="R18" s="244">
        <v>169</v>
      </c>
      <c r="S18" s="244">
        <v>187</v>
      </c>
      <c r="T18" s="244">
        <v>188</v>
      </c>
      <c r="U18" s="244">
        <v>196</v>
      </c>
      <c r="V18" s="244">
        <v>173</v>
      </c>
      <c r="W18" s="244">
        <v>175</v>
      </c>
      <c r="Z18" s="37"/>
      <c r="AA18" s="74"/>
      <c r="AL18" s="37"/>
    </row>
    <row r="19" spans="2:38" ht="15.75" customHeight="1">
      <c r="B19" s="85" t="s">
        <v>21</v>
      </c>
      <c r="C19" s="89">
        <v>347</v>
      </c>
      <c r="D19" s="89">
        <v>325</v>
      </c>
      <c r="E19" s="89">
        <v>367</v>
      </c>
      <c r="F19" s="89">
        <v>365</v>
      </c>
      <c r="G19" s="89">
        <v>391</v>
      </c>
      <c r="H19" s="89">
        <v>368</v>
      </c>
      <c r="I19" s="90">
        <v>398</v>
      </c>
      <c r="J19" s="91">
        <v>394</v>
      </c>
      <c r="K19" s="89">
        <v>413</v>
      </c>
      <c r="L19" s="89">
        <v>410</v>
      </c>
      <c r="M19" s="89">
        <v>439</v>
      </c>
      <c r="N19" s="89">
        <v>435</v>
      </c>
      <c r="O19" s="244">
        <v>451</v>
      </c>
      <c r="P19" s="244">
        <v>457</v>
      </c>
      <c r="Q19" s="244">
        <v>435</v>
      </c>
      <c r="R19" s="244">
        <v>433</v>
      </c>
      <c r="S19" s="244">
        <v>414</v>
      </c>
      <c r="T19" s="244">
        <v>408</v>
      </c>
      <c r="U19" s="244">
        <v>426</v>
      </c>
      <c r="V19" s="244">
        <v>393</v>
      </c>
      <c r="W19" s="244">
        <v>396</v>
      </c>
      <c r="Z19" s="37"/>
      <c r="AA19" s="74"/>
      <c r="AL19" s="37"/>
    </row>
    <row r="20" spans="2:38" ht="15.75" customHeight="1">
      <c r="B20" s="77" t="s">
        <v>27</v>
      </c>
      <c r="C20" s="78">
        <v>566</v>
      </c>
      <c r="D20" s="78">
        <v>587</v>
      </c>
      <c r="E20" s="78">
        <v>572</v>
      </c>
      <c r="F20" s="78">
        <v>591</v>
      </c>
      <c r="G20" s="78">
        <v>582</v>
      </c>
      <c r="H20" s="78">
        <v>588</v>
      </c>
      <c r="I20" s="79">
        <v>617</v>
      </c>
      <c r="J20" s="80">
        <v>614</v>
      </c>
      <c r="K20" s="78">
        <v>678</v>
      </c>
      <c r="L20" s="78">
        <v>733</v>
      </c>
      <c r="M20" s="78">
        <v>780</v>
      </c>
      <c r="N20" s="78">
        <v>777</v>
      </c>
      <c r="O20" s="78">
        <v>773</v>
      </c>
      <c r="P20" s="78">
        <v>811</v>
      </c>
      <c r="Q20" s="78">
        <v>793</v>
      </c>
      <c r="R20" s="78">
        <v>801</v>
      </c>
      <c r="S20" s="78">
        <v>843</v>
      </c>
      <c r="T20" s="78">
        <v>839</v>
      </c>
      <c r="U20" s="78">
        <v>844</v>
      </c>
      <c r="V20" s="78">
        <v>891</v>
      </c>
      <c r="W20" s="78">
        <v>894</v>
      </c>
      <c r="Z20" s="37"/>
      <c r="AA20" s="74"/>
      <c r="AL20" s="37"/>
    </row>
    <row r="21" spans="2:38" ht="15.75" customHeight="1">
      <c r="B21" s="81" t="s">
        <v>20</v>
      </c>
      <c r="C21" s="89">
        <v>124</v>
      </c>
      <c r="D21" s="89">
        <v>155</v>
      </c>
      <c r="E21" s="89">
        <v>136</v>
      </c>
      <c r="F21" s="89">
        <v>163</v>
      </c>
      <c r="G21" s="89">
        <v>139</v>
      </c>
      <c r="H21" s="89">
        <v>161</v>
      </c>
      <c r="I21" s="90">
        <v>157</v>
      </c>
      <c r="J21" s="91">
        <v>135</v>
      </c>
      <c r="K21" s="89">
        <v>150</v>
      </c>
      <c r="L21" s="89">
        <v>166</v>
      </c>
      <c r="M21" s="89">
        <v>179</v>
      </c>
      <c r="N21" s="89">
        <v>166</v>
      </c>
      <c r="O21" s="244">
        <v>157</v>
      </c>
      <c r="P21" s="244">
        <v>175</v>
      </c>
      <c r="Q21" s="244">
        <v>177</v>
      </c>
      <c r="R21" s="244">
        <v>196</v>
      </c>
      <c r="S21" s="244">
        <v>196</v>
      </c>
      <c r="T21" s="244">
        <v>212</v>
      </c>
      <c r="U21" s="244">
        <v>210</v>
      </c>
      <c r="V21" s="244">
        <v>228</v>
      </c>
      <c r="W21" s="244">
        <v>256</v>
      </c>
      <c r="Z21" s="37"/>
      <c r="AA21" s="74"/>
      <c r="AL21" s="37"/>
    </row>
    <row r="22" spans="2:38" ht="15.75" customHeight="1">
      <c r="B22" s="85" t="s">
        <v>21</v>
      </c>
      <c r="C22" s="89">
        <v>442</v>
      </c>
      <c r="D22" s="89">
        <v>432</v>
      </c>
      <c r="E22" s="89">
        <v>436</v>
      </c>
      <c r="F22" s="89">
        <v>428</v>
      </c>
      <c r="G22" s="89">
        <v>443</v>
      </c>
      <c r="H22" s="89">
        <v>427</v>
      </c>
      <c r="I22" s="90">
        <v>460</v>
      </c>
      <c r="J22" s="91">
        <v>479</v>
      </c>
      <c r="K22" s="89">
        <v>528</v>
      </c>
      <c r="L22" s="89">
        <v>567</v>
      </c>
      <c r="M22" s="89">
        <v>601</v>
      </c>
      <c r="N22" s="89">
        <v>611</v>
      </c>
      <c r="O22" s="244">
        <v>616</v>
      </c>
      <c r="P22" s="244">
        <v>636</v>
      </c>
      <c r="Q22" s="244">
        <v>616</v>
      </c>
      <c r="R22" s="244">
        <v>605</v>
      </c>
      <c r="S22" s="244">
        <v>647</v>
      </c>
      <c r="T22" s="244">
        <v>627</v>
      </c>
      <c r="U22" s="244">
        <v>634</v>
      </c>
      <c r="V22" s="244">
        <v>663</v>
      </c>
      <c r="W22" s="244">
        <v>638</v>
      </c>
      <c r="Z22" s="37"/>
      <c r="AA22" s="74"/>
      <c r="AL22" s="37"/>
    </row>
    <row r="23" spans="2:38" ht="15.75" customHeight="1">
      <c r="B23" s="77" t="s">
        <v>35</v>
      </c>
      <c r="C23" s="78">
        <v>448</v>
      </c>
      <c r="D23" s="78">
        <v>438</v>
      </c>
      <c r="E23" s="78">
        <v>464</v>
      </c>
      <c r="F23" s="78">
        <v>500</v>
      </c>
      <c r="G23" s="78">
        <v>514</v>
      </c>
      <c r="H23" s="78">
        <v>561</v>
      </c>
      <c r="I23" s="79">
        <v>584</v>
      </c>
      <c r="J23" s="80">
        <v>536</v>
      </c>
      <c r="K23" s="78">
        <v>531</v>
      </c>
      <c r="L23" s="78">
        <v>552</v>
      </c>
      <c r="M23" s="78">
        <v>618</v>
      </c>
      <c r="N23" s="78">
        <v>670</v>
      </c>
      <c r="O23" s="78">
        <v>714</v>
      </c>
      <c r="P23" s="78">
        <v>764</v>
      </c>
      <c r="Q23" s="78">
        <v>816</v>
      </c>
      <c r="R23" s="78">
        <v>838</v>
      </c>
      <c r="S23" s="78">
        <v>891</v>
      </c>
      <c r="T23" s="78">
        <v>925</v>
      </c>
      <c r="U23" s="78">
        <v>956</v>
      </c>
      <c r="V23" s="78">
        <v>974</v>
      </c>
      <c r="W23" s="78">
        <v>987</v>
      </c>
      <c r="Z23" s="37"/>
      <c r="AA23" s="74"/>
      <c r="AL23" s="37"/>
    </row>
    <row r="24" spans="2:38" ht="15.75" customHeight="1">
      <c r="B24" s="81" t="s">
        <v>20</v>
      </c>
      <c r="C24" s="89">
        <v>96</v>
      </c>
      <c r="D24" s="89">
        <v>100</v>
      </c>
      <c r="E24" s="89">
        <v>89</v>
      </c>
      <c r="F24" s="89">
        <v>102</v>
      </c>
      <c r="G24" s="89">
        <v>91</v>
      </c>
      <c r="H24" s="89">
        <v>113</v>
      </c>
      <c r="I24" s="90">
        <v>106</v>
      </c>
      <c r="J24" s="91">
        <v>92</v>
      </c>
      <c r="K24" s="89">
        <v>88</v>
      </c>
      <c r="L24" s="89">
        <v>93</v>
      </c>
      <c r="M24" s="89">
        <v>108</v>
      </c>
      <c r="N24" s="89">
        <v>113</v>
      </c>
      <c r="O24" s="244">
        <v>126</v>
      </c>
      <c r="P24" s="244">
        <v>138</v>
      </c>
      <c r="Q24" s="244">
        <v>136</v>
      </c>
      <c r="R24" s="244">
        <v>139</v>
      </c>
      <c r="S24" s="244">
        <v>159</v>
      </c>
      <c r="T24" s="244">
        <v>176</v>
      </c>
      <c r="U24" s="244">
        <v>208</v>
      </c>
      <c r="V24" s="244">
        <v>187</v>
      </c>
      <c r="W24" s="244">
        <v>196</v>
      </c>
      <c r="Z24" s="37"/>
      <c r="AA24" s="74"/>
      <c r="AL24" s="37"/>
    </row>
    <row r="25" spans="2:38" ht="15.75" customHeight="1">
      <c r="B25" s="85" t="s">
        <v>21</v>
      </c>
      <c r="C25" s="89">
        <v>352</v>
      </c>
      <c r="D25" s="89">
        <v>338</v>
      </c>
      <c r="E25" s="89">
        <v>375</v>
      </c>
      <c r="F25" s="89">
        <v>398</v>
      </c>
      <c r="G25" s="89">
        <v>423</v>
      </c>
      <c r="H25" s="89">
        <v>448</v>
      </c>
      <c r="I25" s="90">
        <v>478</v>
      </c>
      <c r="J25" s="91">
        <v>444</v>
      </c>
      <c r="K25" s="89">
        <v>443</v>
      </c>
      <c r="L25" s="89">
        <v>459</v>
      </c>
      <c r="M25" s="89">
        <v>510</v>
      </c>
      <c r="N25" s="89">
        <v>557</v>
      </c>
      <c r="O25" s="244">
        <v>588</v>
      </c>
      <c r="P25" s="244">
        <v>626</v>
      </c>
      <c r="Q25" s="244">
        <v>680</v>
      </c>
      <c r="R25" s="244">
        <v>699</v>
      </c>
      <c r="S25" s="244">
        <v>732</v>
      </c>
      <c r="T25" s="244">
        <v>749</v>
      </c>
      <c r="U25" s="244">
        <v>748</v>
      </c>
      <c r="V25" s="244">
        <v>787</v>
      </c>
      <c r="W25" s="244">
        <v>791</v>
      </c>
      <c r="Z25" s="37"/>
      <c r="AA25" s="74"/>
      <c r="AL25" s="37"/>
    </row>
    <row r="26" spans="2:38" ht="15.75" customHeight="1">
      <c r="B26" s="77" t="s">
        <v>28</v>
      </c>
      <c r="C26" s="78">
        <v>3</v>
      </c>
      <c r="D26" s="44">
        <v>0</v>
      </c>
      <c r="E26" s="44">
        <v>0</v>
      </c>
      <c r="F26" s="44">
        <v>0</v>
      </c>
      <c r="G26" s="44">
        <v>0</v>
      </c>
      <c r="H26" s="44">
        <v>0</v>
      </c>
      <c r="I26" s="92">
        <v>0</v>
      </c>
      <c r="J26" s="93">
        <v>0</v>
      </c>
      <c r="K26" s="94">
        <v>0</v>
      </c>
      <c r="L26" s="94">
        <v>0</v>
      </c>
      <c r="M26" s="94">
        <v>0</v>
      </c>
      <c r="N26" s="94">
        <v>0</v>
      </c>
      <c r="O26" s="94">
        <v>0</v>
      </c>
      <c r="P26" s="94">
        <v>0</v>
      </c>
      <c r="Q26" s="94">
        <v>0</v>
      </c>
      <c r="R26" s="94">
        <v>0</v>
      </c>
      <c r="S26" s="94">
        <v>0</v>
      </c>
      <c r="T26" s="94">
        <v>0</v>
      </c>
      <c r="U26" s="316">
        <v>0</v>
      </c>
      <c r="V26" s="316">
        <v>0</v>
      </c>
      <c r="W26" s="316">
        <v>0</v>
      </c>
      <c r="Z26" s="37"/>
      <c r="AA26" s="74"/>
      <c r="AL26" s="37"/>
    </row>
    <row r="27" spans="2:38" ht="15.75" customHeight="1">
      <c r="B27" s="81" t="s">
        <v>20</v>
      </c>
      <c r="C27" s="157">
        <v>0</v>
      </c>
      <c r="D27" s="42">
        <v>0</v>
      </c>
      <c r="E27" s="42">
        <v>0</v>
      </c>
      <c r="F27" s="42">
        <v>0</v>
      </c>
      <c r="G27" s="42">
        <v>0</v>
      </c>
      <c r="H27" s="42">
        <v>0</v>
      </c>
      <c r="I27" s="95">
        <v>0</v>
      </c>
      <c r="J27" s="96">
        <v>0</v>
      </c>
      <c r="K27" s="42">
        <v>0</v>
      </c>
      <c r="L27" s="42">
        <v>0</v>
      </c>
      <c r="M27" s="42">
        <v>0</v>
      </c>
      <c r="N27" s="42">
        <v>0</v>
      </c>
      <c r="O27" s="245">
        <v>0</v>
      </c>
      <c r="P27" s="245">
        <v>0</v>
      </c>
      <c r="Q27" s="246">
        <v>0</v>
      </c>
      <c r="R27" s="246">
        <v>0</v>
      </c>
      <c r="S27" s="246">
        <v>0</v>
      </c>
      <c r="T27" s="246">
        <v>0</v>
      </c>
      <c r="U27" s="246">
        <v>0</v>
      </c>
      <c r="V27" s="246"/>
      <c r="W27" s="246">
        <v>0</v>
      </c>
      <c r="Z27" s="37"/>
      <c r="AA27" s="74"/>
      <c r="AL27" s="37"/>
    </row>
    <row r="28" spans="2:38" ht="15.75" customHeight="1">
      <c r="B28" s="85" t="s">
        <v>21</v>
      </c>
      <c r="C28" s="89">
        <v>3</v>
      </c>
      <c r="D28" s="42">
        <v>0</v>
      </c>
      <c r="E28" s="42">
        <v>0</v>
      </c>
      <c r="F28" s="42">
        <v>0</v>
      </c>
      <c r="G28" s="42">
        <v>0</v>
      </c>
      <c r="H28" s="42">
        <v>0</v>
      </c>
      <c r="I28" s="95">
        <v>0</v>
      </c>
      <c r="J28" s="97">
        <v>0</v>
      </c>
      <c r="K28" s="42">
        <v>0</v>
      </c>
      <c r="L28" s="42">
        <v>0</v>
      </c>
      <c r="M28" s="42">
        <v>0</v>
      </c>
      <c r="N28" s="42">
        <v>0</v>
      </c>
      <c r="O28" s="245">
        <v>0</v>
      </c>
      <c r="P28" s="245">
        <v>0</v>
      </c>
      <c r="Q28" s="246">
        <v>0</v>
      </c>
      <c r="R28" s="246">
        <v>0</v>
      </c>
      <c r="S28" s="246">
        <v>0</v>
      </c>
      <c r="T28" s="246">
        <v>0</v>
      </c>
      <c r="U28" s="246">
        <v>0</v>
      </c>
      <c r="V28" s="246"/>
      <c r="W28" s="246">
        <v>0</v>
      </c>
      <c r="Z28" s="37"/>
      <c r="AA28" s="74"/>
      <c r="AL28" s="37"/>
    </row>
    <row r="29" spans="2:38" ht="15.75" customHeight="1">
      <c r="B29" s="98" t="s">
        <v>2</v>
      </c>
      <c r="C29" s="99">
        <v>2174</v>
      </c>
      <c r="D29" s="99">
        <v>2148</v>
      </c>
      <c r="E29" s="99">
        <v>2157</v>
      </c>
      <c r="F29" s="99">
        <v>2210</v>
      </c>
      <c r="G29" s="99">
        <v>2255</v>
      </c>
      <c r="H29" s="99">
        <v>2271</v>
      </c>
      <c r="I29" s="100">
        <v>2303</v>
      </c>
      <c r="J29" s="101">
        <v>2289</v>
      </c>
      <c r="K29" s="99">
        <v>2387</v>
      </c>
      <c r="L29" s="99">
        <v>2481</v>
      </c>
      <c r="M29" s="99">
        <v>2645</v>
      </c>
      <c r="N29" s="99">
        <v>2687</v>
      </c>
      <c r="O29" s="99">
        <v>2732</v>
      </c>
      <c r="P29" s="99">
        <v>2821</v>
      </c>
      <c r="Q29" s="99">
        <v>2859</v>
      </c>
      <c r="R29" s="99">
        <v>2868</v>
      </c>
      <c r="S29" s="99">
        <v>2974</v>
      </c>
      <c r="T29" s="99">
        <v>2988</v>
      </c>
      <c r="U29" s="99">
        <v>3084</v>
      </c>
      <c r="V29" s="99">
        <v>3098</v>
      </c>
      <c r="W29" s="99">
        <v>3134</v>
      </c>
      <c r="Z29" s="37"/>
      <c r="AA29" s="74"/>
      <c r="AL29" s="37"/>
    </row>
    <row r="30" spans="2:38" ht="15.75" customHeight="1">
      <c r="B30" s="102" t="s">
        <v>20</v>
      </c>
      <c r="C30" s="103">
        <v>646</v>
      </c>
      <c r="D30" s="103">
        <v>638</v>
      </c>
      <c r="E30" s="103">
        <v>597</v>
      </c>
      <c r="F30" s="103">
        <v>667</v>
      </c>
      <c r="G30" s="103">
        <v>651</v>
      </c>
      <c r="H30" s="103">
        <v>683</v>
      </c>
      <c r="I30" s="104">
        <v>618</v>
      </c>
      <c r="J30" s="105">
        <v>604</v>
      </c>
      <c r="K30" s="103">
        <v>623</v>
      </c>
      <c r="L30" s="103">
        <v>654</v>
      </c>
      <c r="M30" s="103">
        <v>692</v>
      </c>
      <c r="N30" s="103">
        <v>670</v>
      </c>
      <c r="O30" s="247">
        <v>683</v>
      </c>
      <c r="P30" s="247">
        <v>719</v>
      </c>
      <c r="Q30" s="247">
        <v>733</v>
      </c>
      <c r="R30" s="247">
        <v>746</v>
      </c>
      <c r="S30" s="247">
        <v>774</v>
      </c>
      <c r="T30" s="247">
        <v>801</v>
      </c>
      <c r="U30" s="247">
        <v>867</v>
      </c>
      <c r="V30" s="247">
        <v>847</v>
      </c>
      <c r="W30" s="247">
        <v>901</v>
      </c>
      <c r="Z30" s="37"/>
      <c r="AA30" s="74"/>
      <c r="AL30" s="37"/>
    </row>
    <row r="31" spans="2:38" ht="15.75" customHeight="1">
      <c r="B31" s="106" t="s">
        <v>21</v>
      </c>
      <c r="C31" s="107">
        <v>1528</v>
      </c>
      <c r="D31" s="107">
        <v>1510</v>
      </c>
      <c r="E31" s="107">
        <v>1560</v>
      </c>
      <c r="F31" s="107">
        <v>1543</v>
      </c>
      <c r="G31" s="107">
        <v>1604</v>
      </c>
      <c r="H31" s="107">
        <v>1588</v>
      </c>
      <c r="I31" s="108">
        <v>1685</v>
      </c>
      <c r="J31" s="109">
        <v>1685</v>
      </c>
      <c r="K31" s="107">
        <v>1764</v>
      </c>
      <c r="L31" s="107">
        <v>1827</v>
      </c>
      <c r="M31" s="107">
        <v>1953</v>
      </c>
      <c r="N31" s="107">
        <v>2017</v>
      </c>
      <c r="O31" s="248">
        <v>2049</v>
      </c>
      <c r="P31" s="248">
        <v>2102</v>
      </c>
      <c r="Q31" s="248">
        <v>2126</v>
      </c>
      <c r="R31" s="248">
        <v>2122</v>
      </c>
      <c r="S31" s="248">
        <v>2200</v>
      </c>
      <c r="T31" s="248">
        <v>2187</v>
      </c>
      <c r="U31" s="248">
        <v>2217</v>
      </c>
      <c r="V31" s="248">
        <v>2251</v>
      </c>
      <c r="W31" s="248">
        <v>2233</v>
      </c>
      <c r="Z31" s="37"/>
      <c r="AA31" s="74"/>
      <c r="AL31" s="37"/>
    </row>
    <row r="32" spans="2:5" s="57" customFormat="1" ht="5.25" customHeight="1">
      <c r="B32" s="58"/>
      <c r="D32" s="59"/>
      <c r="E32" s="59"/>
    </row>
    <row r="33" spans="2:5" s="57" customFormat="1" ht="12.75" customHeight="1">
      <c r="B33" s="20" t="s">
        <v>86</v>
      </c>
      <c r="D33" s="59"/>
      <c r="E33" s="59"/>
    </row>
    <row r="34" spans="4:5" s="57" customFormat="1" ht="5.25" customHeight="1">
      <c r="D34" s="59"/>
      <c r="E34" s="59"/>
    </row>
    <row r="35" spans="2:5" s="57" customFormat="1" ht="12.75" customHeight="1">
      <c r="B35" s="156" t="s">
        <v>224</v>
      </c>
      <c r="D35" s="59"/>
      <c r="E35" s="59"/>
    </row>
    <row r="36" spans="2:5" s="57" customFormat="1" ht="5.25" customHeight="1">
      <c r="B36" s="58"/>
      <c r="D36" s="59"/>
      <c r="E36" s="59"/>
    </row>
    <row r="37" spans="2:5" s="57" customFormat="1" ht="12.75" customHeight="1">
      <c r="B37" s="58" t="s">
        <v>8</v>
      </c>
      <c r="D37" s="59"/>
      <c r="E37" s="59"/>
    </row>
    <row r="38" spans="2:5" s="57" customFormat="1" ht="5.25" customHeight="1">
      <c r="B38" s="58"/>
      <c r="D38" s="59"/>
      <c r="E38" s="59"/>
    </row>
    <row r="39" spans="2:5" s="57" customFormat="1" ht="12.75" customHeight="1">
      <c r="B39" s="58" t="s">
        <v>17</v>
      </c>
      <c r="D39" s="59"/>
      <c r="E39" s="59"/>
    </row>
    <row r="40" spans="2:5" s="57" customFormat="1" ht="12.75" customHeight="1">
      <c r="B40" s="58" t="s">
        <v>18</v>
      </c>
      <c r="D40" s="59"/>
      <c r="E40" s="59"/>
    </row>
    <row r="41" spans="3:5" s="57" customFormat="1" ht="5.25" customHeight="1">
      <c r="C41" s="58"/>
      <c r="D41" s="59"/>
      <c r="E41" s="59"/>
    </row>
    <row r="42" spans="2:8" s="57" customFormat="1" ht="12.75" customHeight="1">
      <c r="B42" s="58" t="s">
        <v>6</v>
      </c>
      <c r="D42" s="31"/>
      <c r="E42" s="31"/>
      <c r="F42" s="31"/>
      <c r="G42" s="31"/>
      <c r="H42" s="31"/>
    </row>
    <row r="44" ht="15.75" customHeight="1">
      <c r="J44" s="145"/>
    </row>
    <row r="46" spans="13:15" ht="15.75" customHeight="1">
      <c r="M46" s="67"/>
      <c r="N46" s="67"/>
      <c r="O46" s="67"/>
    </row>
    <row r="47" spans="13:15" ht="15.75" customHeight="1">
      <c r="M47" s="67"/>
      <c r="N47" s="67"/>
      <c r="O47" s="67"/>
    </row>
    <row r="48" spans="13:15" ht="15.75" customHeight="1">
      <c r="M48" s="67"/>
      <c r="N48" s="67"/>
      <c r="O48" s="67"/>
    </row>
    <row r="49" spans="13:15" ht="15.75" customHeight="1">
      <c r="M49" s="67"/>
      <c r="N49" s="67"/>
      <c r="O49" s="67"/>
    </row>
  </sheetData>
  <sheetProtection/>
  <printOptions/>
  <pageMargins left="0.43" right="0.1968503937007874" top="0.7480314960629921" bottom="0.7480314960629921" header="0.31496062992125984" footer="0.31496062992125984"/>
  <pageSetup fitToHeight="1" fitToWidth="1" horizontalDpi="600" verticalDpi="600" orientation="landscape" paperSize="9" scale="54" r:id="rId2"/>
  <headerFooter>
    <oddHeader>&amp;L&amp;G&amp;CAPH-Indikatoren</oddHeader>
    <oddFooter>&amp;L&amp;A&amp;C&amp;P sur &amp;N&amp;R&amp;F</oddFooter>
  </headerFooter>
  <rowBreaks count="1" manualBreakCount="1">
    <brk id="42" min="1" max="13" man="1"/>
  </rowBreaks>
  <colBreaks count="1" manualBreakCount="1">
    <brk id="26" max="65535" man="1"/>
  </colBreaks>
  <legacyDrawingHF r:id="rId1"/>
</worksheet>
</file>

<file path=xl/worksheets/sheet8.xml><?xml version="1.0" encoding="utf-8"?>
<worksheet xmlns="http://schemas.openxmlformats.org/spreadsheetml/2006/main" xmlns:r="http://schemas.openxmlformats.org/officeDocument/2006/relationships">
  <dimension ref="B2:R23"/>
  <sheetViews>
    <sheetView showGridLines="0" zoomScaleSheetLayoutView="100" workbookViewId="0" topLeftCell="A1">
      <selection activeCell="A1" sqref="A1"/>
    </sheetView>
  </sheetViews>
  <sheetFormatPr defaultColWidth="11.421875" defaultRowHeight="15"/>
  <cols>
    <col min="1" max="1" width="1.7109375" style="56" customWidth="1"/>
    <col min="2" max="2" width="30.28125" style="56" customWidth="1"/>
    <col min="3" max="14" width="10.28125" style="56" customWidth="1"/>
    <col min="15" max="16384" width="11.421875" style="56" customWidth="1"/>
  </cols>
  <sheetData>
    <row r="1" ht="9.75" customHeight="1"/>
    <row r="2" spans="2:18" ht="15">
      <c r="B2" s="36" t="s">
        <v>138</v>
      </c>
      <c r="K2" s="25"/>
      <c r="L2" s="67"/>
      <c r="M2" s="67"/>
      <c r="N2" s="67"/>
      <c r="O2" s="67"/>
      <c r="P2" s="67"/>
      <c r="Q2" s="67"/>
      <c r="R2" s="67"/>
    </row>
    <row r="3" spans="11:18" ht="15.75" customHeight="1">
      <c r="K3" s="67"/>
      <c r="L3" s="67"/>
      <c r="M3" s="67"/>
      <c r="N3" s="67"/>
      <c r="O3" s="67"/>
      <c r="P3" s="67"/>
      <c r="Q3" s="67"/>
      <c r="R3" s="67"/>
    </row>
    <row r="4" spans="2:16" ht="15.75" customHeight="1">
      <c r="B4" s="144" t="s">
        <v>29</v>
      </c>
      <c r="C4" s="308">
        <v>2006</v>
      </c>
      <c r="D4" s="308">
        <v>2007</v>
      </c>
      <c r="E4" s="308">
        <v>2008</v>
      </c>
      <c r="F4" s="308">
        <v>2009</v>
      </c>
      <c r="G4" s="308">
        <v>2010</v>
      </c>
      <c r="H4" s="308">
        <v>2011</v>
      </c>
      <c r="I4" s="308">
        <v>2012</v>
      </c>
      <c r="J4" s="308">
        <v>2013</v>
      </c>
      <c r="K4" s="308">
        <v>2014</v>
      </c>
      <c r="L4" s="308">
        <v>2015</v>
      </c>
      <c r="M4" s="308">
        <v>2016</v>
      </c>
      <c r="N4" s="308">
        <v>2017</v>
      </c>
      <c r="O4" s="308">
        <v>2018</v>
      </c>
      <c r="P4" s="338">
        <v>2019</v>
      </c>
    </row>
    <row r="5" spans="2:16" ht="15.75" customHeight="1">
      <c r="B5" s="110" t="s">
        <v>131</v>
      </c>
      <c r="C5" s="249">
        <v>240</v>
      </c>
      <c r="D5" s="249">
        <v>253</v>
      </c>
      <c r="E5" s="249">
        <v>339</v>
      </c>
      <c r="F5" s="250">
        <v>283</v>
      </c>
      <c r="G5" s="250">
        <v>319</v>
      </c>
      <c r="H5" s="250">
        <v>310</v>
      </c>
      <c r="I5" s="204">
        <v>334</v>
      </c>
      <c r="J5" s="204">
        <v>344</v>
      </c>
      <c r="K5" s="204">
        <v>263</v>
      </c>
      <c r="L5" s="204">
        <v>329</v>
      </c>
      <c r="M5" s="204">
        <v>277</v>
      </c>
      <c r="N5" s="204">
        <v>377</v>
      </c>
      <c r="O5" s="204">
        <v>328</v>
      </c>
      <c r="P5" s="204">
        <v>358</v>
      </c>
    </row>
    <row r="6" spans="2:16" ht="15.75" customHeight="1">
      <c r="B6" s="71" t="s">
        <v>132</v>
      </c>
      <c r="C6" s="42">
        <v>32</v>
      </c>
      <c r="D6" s="42">
        <v>17</v>
      </c>
      <c r="E6" s="42">
        <v>44</v>
      </c>
      <c r="F6" s="251">
        <v>44</v>
      </c>
      <c r="G6" s="251">
        <v>39</v>
      </c>
      <c r="H6" s="251">
        <v>37</v>
      </c>
      <c r="I6" s="205">
        <v>56</v>
      </c>
      <c r="J6" s="205">
        <v>74</v>
      </c>
      <c r="K6" s="205">
        <v>89</v>
      </c>
      <c r="L6" s="205">
        <v>143</v>
      </c>
      <c r="M6" s="205">
        <v>130</v>
      </c>
      <c r="N6" s="205">
        <v>130</v>
      </c>
      <c r="O6" s="205">
        <v>133</v>
      </c>
      <c r="P6" s="205">
        <v>187</v>
      </c>
    </row>
    <row r="7" spans="2:16" ht="15.75" customHeight="1">
      <c r="B7" s="71" t="s">
        <v>133</v>
      </c>
      <c r="C7" s="42">
        <v>428</v>
      </c>
      <c r="D7" s="42">
        <v>486</v>
      </c>
      <c r="E7" s="42">
        <v>557</v>
      </c>
      <c r="F7" s="251">
        <v>440</v>
      </c>
      <c r="G7" s="251">
        <v>321</v>
      </c>
      <c r="H7" s="251">
        <v>511</v>
      </c>
      <c r="I7" s="205">
        <v>563</v>
      </c>
      <c r="J7" s="205">
        <v>536</v>
      </c>
      <c r="K7" s="205">
        <v>461</v>
      </c>
      <c r="L7" s="205">
        <v>600</v>
      </c>
      <c r="M7" s="205">
        <v>516</v>
      </c>
      <c r="N7" s="205">
        <v>599</v>
      </c>
      <c r="O7" s="205">
        <v>569</v>
      </c>
      <c r="P7" s="205">
        <v>552</v>
      </c>
    </row>
    <row r="8" spans="2:16" ht="15.75" customHeight="1">
      <c r="B8" s="71" t="s">
        <v>34</v>
      </c>
      <c r="C8" s="42">
        <v>26</v>
      </c>
      <c r="D8" s="42">
        <v>12</v>
      </c>
      <c r="E8" s="42">
        <v>25</v>
      </c>
      <c r="F8" s="251">
        <v>8</v>
      </c>
      <c r="G8" s="251">
        <v>42</v>
      </c>
      <c r="H8" s="251">
        <v>92</v>
      </c>
      <c r="I8" s="205">
        <v>39</v>
      </c>
      <c r="J8" s="205">
        <v>40</v>
      </c>
      <c r="K8" s="205">
        <v>77</v>
      </c>
      <c r="L8" s="205">
        <v>109</v>
      </c>
      <c r="M8" s="205">
        <v>72</v>
      </c>
      <c r="N8" s="205">
        <v>98</v>
      </c>
      <c r="O8" s="205">
        <v>38</v>
      </c>
      <c r="P8" s="205">
        <v>54</v>
      </c>
    </row>
    <row r="9" spans="2:16" ht="15.75" customHeight="1">
      <c r="B9" s="71" t="s">
        <v>30</v>
      </c>
      <c r="C9" s="42">
        <v>131</v>
      </c>
      <c r="D9" s="42">
        <v>58</v>
      </c>
      <c r="E9" s="42">
        <v>41</v>
      </c>
      <c r="F9" s="251">
        <v>53</v>
      </c>
      <c r="G9" s="251">
        <v>133</v>
      </c>
      <c r="H9" s="251">
        <v>21</v>
      </c>
      <c r="I9" s="205">
        <v>19</v>
      </c>
      <c r="J9" s="205">
        <v>19</v>
      </c>
      <c r="K9" s="205">
        <v>5</v>
      </c>
      <c r="L9" s="205">
        <v>23</v>
      </c>
      <c r="M9" s="205">
        <v>9</v>
      </c>
      <c r="N9" s="205">
        <v>8</v>
      </c>
      <c r="O9" s="205">
        <v>6</v>
      </c>
      <c r="P9" s="205">
        <v>1</v>
      </c>
    </row>
    <row r="10" spans="2:16" ht="15.75" customHeight="1">
      <c r="B10" s="111" t="s">
        <v>31</v>
      </c>
      <c r="C10" s="46">
        <v>13</v>
      </c>
      <c r="D10" s="46">
        <v>14</v>
      </c>
      <c r="E10" s="46">
        <v>27</v>
      </c>
      <c r="F10" s="317">
        <v>23</v>
      </c>
      <c r="G10" s="317">
        <v>50</v>
      </c>
      <c r="H10" s="317" t="s">
        <v>159</v>
      </c>
      <c r="I10" s="206" t="s">
        <v>159</v>
      </c>
      <c r="J10" s="206" t="s">
        <v>159</v>
      </c>
      <c r="K10" s="206" t="s">
        <v>159</v>
      </c>
      <c r="L10" s="206" t="s">
        <v>159</v>
      </c>
      <c r="M10" s="206" t="s">
        <v>159</v>
      </c>
      <c r="N10" s="206" t="s">
        <v>159</v>
      </c>
      <c r="O10" s="206" t="s">
        <v>159</v>
      </c>
      <c r="P10" s="206" t="s">
        <v>159</v>
      </c>
    </row>
    <row r="11" spans="2:16" ht="15.75" customHeight="1">
      <c r="B11" s="72" t="s">
        <v>2</v>
      </c>
      <c r="C11" s="207">
        <v>870</v>
      </c>
      <c r="D11" s="207">
        <v>840</v>
      </c>
      <c r="E11" s="207">
        <v>1033</v>
      </c>
      <c r="F11" s="207">
        <v>851</v>
      </c>
      <c r="G11" s="207">
        <v>904</v>
      </c>
      <c r="H11" s="207">
        <v>971</v>
      </c>
      <c r="I11" s="207">
        <v>1011</v>
      </c>
      <c r="J11" s="207">
        <v>1013</v>
      </c>
      <c r="K11" s="207">
        <v>895</v>
      </c>
      <c r="L11" s="207">
        <v>1204</v>
      </c>
      <c r="M11" s="207">
        <v>1004</v>
      </c>
      <c r="N11" s="207">
        <v>1212</v>
      </c>
      <c r="O11" s="207">
        <v>1074</v>
      </c>
      <c r="P11" s="207">
        <v>1152</v>
      </c>
    </row>
    <row r="12" spans="4:8" s="20" customFormat="1" ht="5.25" customHeight="1">
      <c r="D12" s="57"/>
      <c r="E12" s="57"/>
      <c r="F12" s="57"/>
      <c r="G12" s="57"/>
      <c r="H12" s="57"/>
    </row>
    <row r="13" spans="2:12" s="20" customFormat="1" ht="12.75" customHeight="1">
      <c r="B13" s="22" t="s">
        <v>134</v>
      </c>
      <c r="C13" s="23"/>
      <c r="D13" s="56"/>
      <c r="E13" s="56"/>
      <c r="F13" s="56"/>
      <c r="G13" s="56"/>
      <c r="H13" s="56"/>
      <c r="J13" s="23"/>
      <c r="K13" s="23"/>
      <c r="L13" s="23"/>
    </row>
    <row r="14" spans="2:8" s="57" customFormat="1" ht="5.25" customHeight="1">
      <c r="B14" s="58"/>
      <c r="D14" s="56"/>
      <c r="E14" s="56"/>
      <c r="F14" s="56"/>
      <c r="G14" s="56"/>
      <c r="H14" s="56"/>
    </row>
    <row r="15" spans="2:8" s="57" customFormat="1" ht="12.75" customHeight="1">
      <c r="B15" s="156" t="s">
        <v>224</v>
      </c>
      <c r="D15" s="56"/>
      <c r="E15" s="56"/>
      <c r="F15" s="56"/>
      <c r="G15" s="56"/>
      <c r="H15" s="56"/>
    </row>
    <row r="16" spans="4:8" s="57" customFormat="1" ht="5.25" customHeight="1">
      <c r="D16" s="56"/>
      <c r="E16" s="56"/>
      <c r="F16" s="56"/>
      <c r="G16" s="56"/>
      <c r="H16" s="56"/>
    </row>
    <row r="17" spans="2:8" s="57" customFormat="1" ht="12.75" customHeight="1">
      <c r="B17" s="58" t="s">
        <v>6</v>
      </c>
      <c r="D17" s="56"/>
      <c r="E17" s="56"/>
      <c r="F17" s="56"/>
      <c r="G17" s="56"/>
      <c r="H17" s="56"/>
    </row>
    <row r="23" ht="15">
      <c r="I23" s="25"/>
    </row>
  </sheetData>
  <sheetProtection/>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9.xml><?xml version="1.0" encoding="utf-8"?>
<worksheet xmlns="http://schemas.openxmlformats.org/spreadsheetml/2006/main" xmlns:r="http://schemas.openxmlformats.org/officeDocument/2006/relationships">
  <dimension ref="A2:P32"/>
  <sheetViews>
    <sheetView showGridLines="0" zoomScaleSheetLayoutView="100" workbookViewId="0" topLeftCell="A1">
      <selection activeCell="A1" sqref="A1"/>
    </sheetView>
  </sheetViews>
  <sheetFormatPr defaultColWidth="11.421875" defaultRowHeight="15"/>
  <cols>
    <col min="1" max="1" width="1.7109375" style="56" customWidth="1"/>
    <col min="2" max="2" width="30.7109375" style="56" customWidth="1"/>
    <col min="3" max="10" width="10.28125" style="56" customWidth="1"/>
    <col min="11" max="14" width="10.28125" style="113" customWidth="1"/>
    <col min="15" max="16384" width="11.421875" style="113" customWidth="1"/>
  </cols>
  <sheetData>
    <row r="1" s="56" customFormat="1" ht="9.75" customHeight="1"/>
    <row r="2" spans="2:10" s="56" customFormat="1" ht="15">
      <c r="B2" s="74" t="s">
        <v>139</v>
      </c>
      <c r="J2" s="25"/>
    </row>
    <row r="3" s="57" customFormat="1" ht="15.75" customHeight="1"/>
    <row r="4" spans="1:16" s="68" customFormat="1" ht="15.75" customHeight="1">
      <c r="A4" s="56"/>
      <c r="B4" s="155" t="s">
        <v>82</v>
      </c>
      <c r="C4" s="308">
        <v>2006</v>
      </c>
      <c r="D4" s="308">
        <v>2007</v>
      </c>
      <c r="E4" s="308">
        <v>2008</v>
      </c>
      <c r="F4" s="308">
        <v>2009</v>
      </c>
      <c r="G4" s="308">
        <v>2010</v>
      </c>
      <c r="H4" s="308">
        <v>2011</v>
      </c>
      <c r="I4" s="308">
        <v>2012</v>
      </c>
      <c r="J4" s="308">
        <v>2013</v>
      </c>
      <c r="K4" s="308">
        <v>2014</v>
      </c>
      <c r="L4" s="308">
        <v>2015</v>
      </c>
      <c r="M4" s="308">
        <v>2016</v>
      </c>
      <c r="N4" s="308">
        <v>2017</v>
      </c>
      <c r="O4" s="308">
        <v>2018</v>
      </c>
      <c r="P4" s="338">
        <v>2019</v>
      </c>
    </row>
    <row r="5" spans="1:16" s="68" customFormat="1" ht="15.75" customHeight="1">
      <c r="A5" s="56"/>
      <c r="B5" s="110" t="s">
        <v>33</v>
      </c>
      <c r="C5" s="318">
        <v>19</v>
      </c>
      <c r="D5" s="318">
        <v>16</v>
      </c>
      <c r="E5" s="318">
        <v>23</v>
      </c>
      <c r="F5" s="319">
        <v>17</v>
      </c>
      <c r="G5" s="319">
        <v>21</v>
      </c>
      <c r="H5" s="319">
        <v>30</v>
      </c>
      <c r="I5" s="319">
        <v>45</v>
      </c>
      <c r="J5" s="319">
        <v>33</v>
      </c>
      <c r="K5" s="319">
        <v>30</v>
      </c>
      <c r="L5" s="319">
        <v>46</v>
      </c>
      <c r="M5" s="319">
        <v>53</v>
      </c>
      <c r="N5" s="319">
        <v>49</v>
      </c>
      <c r="O5" s="319">
        <v>48</v>
      </c>
      <c r="P5" s="319">
        <v>31</v>
      </c>
    </row>
    <row r="6" spans="1:16" s="68" customFormat="1" ht="15.75" customHeight="1">
      <c r="A6" s="56"/>
      <c r="B6" s="71" t="s">
        <v>132</v>
      </c>
      <c r="C6" s="320">
        <v>18</v>
      </c>
      <c r="D6" s="320">
        <v>9</v>
      </c>
      <c r="E6" s="320">
        <v>22</v>
      </c>
      <c r="F6" s="321">
        <v>29</v>
      </c>
      <c r="G6" s="321">
        <v>11</v>
      </c>
      <c r="H6" s="321">
        <v>10</v>
      </c>
      <c r="I6" s="321">
        <v>21</v>
      </c>
      <c r="J6" s="321">
        <v>42</v>
      </c>
      <c r="K6" s="321">
        <v>9</v>
      </c>
      <c r="L6" s="321">
        <v>31</v>
      </c>
      <c r="M6" s="321">
        <v>13</v>
      </c>
      <c r="N6" s="321">
        <v>18</v>
      </c>
      <c r="O6" s="321">
        <v>31</v>
      </c>
      <c r="P6" s="321">
        <v>20</v>
      </c>
    </row>
    <row r="7" spans="1:16" s="68" customFormat="1" ht="15.75" customHeight="1">
      <c r="A7" s="56"/>
      <c r="B7" s="71" t="s">
        <v>133</v>
      </c>
      <c r="C7" s="320">
        <v>7</v>
      </c>
      <c r="D7" s="320">
        <v>12</v>
      </c>
      <c r="E7" s="320">
        <v>9</v>
      </c>
      <c r="F7" s="321">
        <v>6</v>
      </c>
      <c r="G7" s="321">
        <v>4</v>
      </c>
      <c r="H7" s="321">
        <v>7</v>
      </c>
      <c r="I7" s="321">
        <v>23</v>
      </c>
      <c r="J7" s="321">
        <v>9</v>
      </c>
      <c r="K7" s="321">
        <v>8</v>
      </c>
      <c r="L7" s="321">
        <v>8</v>
      </c>
      <c r="M7" s="321">
        <v>4</v>
      </c>
      <c r="N7" s="321">
        <v>12</v>
      </c>
      <c r="O7" s="321">
        <v>12</v>
      </c>
      <c r="P7" s="321">
        <v>8</v>
      </c>
    </row>
    <row r="8" spans="1:16" s="68" customFormat="1" ht="15.75" customHeight="1">
      <c r="A8" s="56"/>
      <c r="B8" s="71" t="s">
        <v>34</v>
      </c>
      <c r="C8" s="320">
        <v>7</v>
      </c>
      <c r="D8" s="320">
        <v>1</v>
      </c>
      <c r="E8" s="320">
        <v>9</v>
      </c>
      <c r="F8" s="321">
        <v>2</v>
      </c>
      <c r="G8" s="321">
        <v>18</v>
      </c>
      <c r="H8" s="321">
        <v>35</v>
      </c>
      <c r="I8" s="321">
        <v>18</v>
      </c>
      <c r="J8" s="321">
        <v>18</v>
      </c>
      <c r="K8" s="321">
        <v>19</v>
      </c>
      <c r="L8" s="321">
        <v>47</v>
      </c>
      <c r="M8" s="321">
        <v>24</v>
      </c>
      <c r="N8" s="321">
        <v>57</v>
      </c>
      <c r="O8" s="321">
        <v>36</v>
      </c>
      <c r="P8" s="321">
        <v>50</v>
      </c>
    </row>
    <row r="9" spans="1:16" s="68" customFormat="1" ht="15.75" customHeight="1">
      <c r="A9" s="56"/>
      <c r="B9" s="71" t="s">
        <v>32</v>
      </c>
      <c r="C9" s="320">
        <v>664</v>
      </c>
      <c r="D9" s="320">
        <v>659</v>
      </c>
      <c r="E9" s="320">
        <v>699</v>
      </c>
      <c r="F9" s="321">
        <v>742</v>
      </c>
      <c r="G9" s="321">
        <v>668</v>
      </c>
      <c r="H9" s="321">
        <v>783</v>
      </c>
      <c r="I9" s="321">
        <v>792</v>
      </c>
      <c r="J9" s="321">
        <v>870</v>
      </c>
      <c r="K9" s="321">
        <v>788</v>
      </c>
      <c r="L9" s="321">
        <v>962</v>
      </c>
      <c r="M9" s="321">
        <v>901</v>
      </c>
      <c r="N9" s="321">
        <v>992</v>
      </c>
      <c r="O9" s="321">
        <v>928</v>
      </c>
      <c r="P9" s="321">
        <v>1007</v>
      </c>
    </row>
    <row r="10" spans="1:16" s="68" customFormat="1" ht="15.75" customHeight="1">
      <c r="A10" s="56"/>
      <c r="B10" s="71" t="s">
        <v>30</v>
      </c>
      <c r="C10" s="320">
        <v>164</v>
      </c>
      <c r="D10" s="320">
        <v>177</v>
      </c>
      <c r="E10" s="320">
        <v>175</v>
      </c>
      <c r="F10" s="321">
        <v>35</v>
      </c>
      <c r="G10" s="321">
        <v>108</v>
      </c>
      <c r="H10" s="321">
        <v>88</v>
      </c>
      <c r="I10" s="321">
        <v>30</v>
      </c>
      <c r="J10" s="321">
        <v>8</v>
      </c>
      <c r="K10" s="321">
        <v>3</v>
      </c>
      <c r="L10" s="321">
        <v>2</v>
      </c>
      <c r="M10" s="321">
        <v>1</v>
      </c>
      <c r="N10" s="321">
        <v>1</v>
      </c>
      <c r="O10" s="321"/>
      <c r="P10" s="321">
        <v>1</v>
      </c>
    </row>
    <row r="11" spans="1:16" s="68" customFormat="1" ht="15.75" customHeight="1">
      <c r="A11" s="56"/>
      <c r="B11" s="112" t="s">
        <v>31</v>
      </c>
      <c r="C11" s="322">
        <v>12</v>
      </c>
      <c r="D11" s="322">
        <v>10</v>
      </c>
      <c r="E11" s="322">
        <v>10</v>
      </c>
      <c r="F11" s="323">
        <v>6</v>
      </c>
      <c r="G11" s="323">
        <v>32</v>
      </c>
      <c r="H11" s="323" t="s">
        <v>159</v>
      </c>
      <c r="I11" s="323" t="s">
        <v>159</v>
      </c>
      <c r="J11" s="323" t="s">
        <v>159</v>
      </c>
      <c r="K11" s="323" t="s">
        <v>159</v>
      </c>
      <c r="L11" s="323" t="s">
        <v>159</v>
      </c>
      <c r="M11" s="323" t="s">
        <v>159</v>
      </c>
      <c r="N11" s="323" t="s">
        <v>159</v>
      </c>
      <c r="O11" s="323" t="s">
        <v>159</v>
      </c>
      <c r="P11" s="323" t="s">
        <v>159</v>
      </c>
    </row>
    <row r="12" spans="1:16" s="68" customFormat="1" ht="15.75" customHeight="1">
      <c r="A12" s="56"/>
      <c r="B12" s="72" t="s">
        <v>2</v>
      </c>
      <c r="C12" s="207">
        <v>891</v>
      </c>
      <c r="D12" s="207">
        <v>884</v>
      </c>
      <c r="E12" s="207">
        <v>947</v>
      </c>
      <c r="F12" s="207">
        <v>837</v>
      </c>
      <c r="G12" s="207">
        <v>862</v>
      </c>
      <c r="H12" s="207">
        <v>953</v>
      </c>
      <c r="I12" s="207">
        <v>929</v>
      </c>
      <c r="J12" s="207">
        <v>980</v>
      </c>
      <c r="K12" s="207">
        <v>857</v>
      </c>
      <c r="L12" s="207">
        <v>1096</v>
      </c>
      <c r="M12" s="207">
        <v>996</v>
      </c>
      <c r="N12" s="207">
        <v>1129</v>
      </c>
      <c r="O12" s="207">
        <v>1055</v>
      </c>
      <c r="P12" s="207">
        <v>1117</v>
      </c>
    </row>
    <row r="13" spans="4:9" s="20" customFormat="1" ht="5.25" customHeight="1">
      <c r="D13" s="57"/>
      <c r="E13" s="57"/>
      <c r="F13" s="57"/>
      <c r="G13" s="57"/>
      <c r="H13" s="57"/>
      <c r="I13" s="57"/>
    </row>
    <row r="14" spans="2:12" s="20" customFormat="1" ht="12.75" customHeight="1">
      <c r="B14" s="22" t="s">
        <v>134</v>
      </c>
      <c r="C14" s="23"/>
      <c r="D14" s="56"/>
      <c r="E14" s="56"/>
      <c r="F14" s="56"/>
      <c r="G14" s="56"/>
      <c r="H14" s="56"/>
      <c r="I14" s="56"/>
      <c r="J14" s="23"/>
      <c r="K14" s="23"/>
      <c r="L14" s="23"/>
    </row>
    <row r="15" spans="2:9" s="57" customFormat="1" ht="5.25" customHeight="1">
      <c r="B15" s="58"/>
      <c r="D15" s="56"/>
      <c r="E15" s="56"/>
      <c r="F15" s="56"/>
      <c r="G15" s="56"/>
      <c r="H15" s="56"/>
      <c r="I15" s="56"/>
    </row>
    <row r="16" spans="2:9" s="57" customFormat="1" ht="12.75" customHeight="1">
      <c r="B16" s="156" t="s">
        <v>224</v>
      </c>
      <c r="D16" s="56"/>
      <c r="E16" s="56"/>
      <c r="F16" s="56"/>
      <c r="G16" s="56"/>
      <c r="H16" s="56"/>
      <c r="I16" s="56"/>
    </row>
    <row r="17" spans="4:9" s="57" customFormat="1" ht="5.25" customHeight="1">
      <c r="D17" s="56"/>
      <c r="E17" s="56"/>
      <c r="F17" s="56"/>
      <c r="G17" s="56"/>
      <c r="H17" s="56"/>
      <c r="I17" s="56"/>
    </row>
    <row r="18" spans="2:9" s="57" customFormat="1" ht="12.75" customHeight="1">
      <c r="B18" s="58" t="s">
        <v>6</v>
      </c>
      <c r="D18" s="56"/>
      <c r="E18" s="56"/>
      <c r="F18" s="56"/>
      <c r="G18" s="56"/>
      <c r="H18" s="56"/>
      <c r="I18" s="56"/>
    </row>
    <row r="21" spans="4:10" ht="15">
      <c r="D21" s="113"/>
      <c r="E21" s="113"/>
      <c r="F21" s="113"/>
      <c r="G21" s="113"/>
      <c r="H21" s="113"/>
      <c r="I21" s="113"/>
      <c r="J21" s="113"/>
    </row>
    <row r="22" spans="4:10" ht="15">
      <c r="D22" s="113"/>
      <c r="E22" s="113"/>
      <c r="F22" s="113"/>
      <c r="G22" s="113"/>
      <c r="H22" s="113"/>
      <c r="I22" s="113"/>
      <c r="J22" s="113"/>
    </row>
    <row r="23" spans="4:10" ht="15">
      <c r="D23" s="113"/>
      <c r="E23" s="113"/>
      <c r="F23" s="113"/>
      <c r="G23" s="113"/>
      <c r="H23" s="113"/>
      <c r="I23" s="113"/>
      <c r="J23" s="113"/>
    </row>
    <row r="24" spans="4:10" ht="15">
      <c r="D24" s="113"/>
      <c r="E24" s="113"/>
      <c r="F24" s="113"/>
      <c r="G24" s="113"/>
      <c r="H24" s="113"/>
      <c r="I24" s="113"/>
      <c r="J24" s="113"/>
    </row>
    <row r="25" spans="4:10" ht="15">
      <c r="D25" s="113"/>
      <c r="E25" s="113"/>
      <c r="F25" s="113"/>
      <c r="G25" s="113"/>
      <c r="H25" s="113"/>
      <c r="I25" s="113"/>
      <c r="J25" s="113"/>
    </row>
    <row r="26" spans="4:10" ht="15">
      <c r="D26" s="113"/>
      <c r="E26" s="113"/>
      <c r="F26" s="113"/>
      <c r="G26" s="113"/>
      <c r="H26" s="113"/>
      <c r="I26" s="113"/>
      <c r="J26" s="113"/>
    </row>
    <row r="27" spans="4:10" ht="15">
      <c r="D27" s="113"/>
      <c r="E27" s="113"/>
      <c r="F27" s="113"/>
      <c r="G27" s="113"/>
      <c r="H27" s="113"/>
      <c r="I27" s="113"/>
      <c r="J27" s="113"/>
    </row>
    <row r="28" spans="4:11" ht="15">
      <c r="D28" s="113"/>
      <c r="F28" s="113"/>
      <c r="G28" s="113"/>
      <c r="H28" s="113"/>
      <c r="I28" s="113"/>
      <c r="J28" s="113"/>
      <c r="K28" s="56"/>
    </row>
    <row r="29" spans="4:11" ht="15">
      <c r="D29" s="113"/>
      <c r="F29" s="113"/>
      <c r="G29" s="113"/>
      <c r="H29" s="113"/>
      <c r="I29" s="113"/>
      <c r="J29" s="113"/>
      <c r="K29" s="56"/>
    </row>
    <row r="30" spans="4:10" ht="15">
      <c r="D30" s="113"/>
      <c r="F30" s="113"/>
      <c r="G30" s="113"/>
      <c r="H30" s="113"/>
      <c r="I30" s="113"/>
      <c r="J30" s="113"/>
    </row>
    <row r="31" spans="4:10" ht="15">
      <c r="D31" s="113"/>
      <c r="F31" s="113"/>
      <c r="G31" s="113"/>
      <c r="H31" s="113"/>
      <c r="I31" s="113"/>
      <c r="J31" s="113"/>
    </row>
    <row r="32" spans="4:10" ht="15">
      <c r="D32" s="113"/>
      <c r="F32" s="113"/>
      <c r="G32" s="113"/>
      <c r="H32" s="113"/>
      <c r="I32" s="113"/>
      <c r="J32" s="113"/>
    </row>
  </sheetData>
  <sheetProtection/>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2021-11-11T14:25:11Z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