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AOS\Coûts AOS\Mise à jour septembre 2021\"/>
    </mc:Choice>
  </mc:AlternateContent>
  <bookViews>
    <workbookView xWindow="0" yWindow="0" windowWidth="28800" windowHeight="11700"/>
  </bookViews>
  <sheets>
    <sheet name="Zusammenfassung" sheetId="8" r:id="rId1"/>
    <sheet name="Kosten VS" sheetId="1" r:id="rId2"/>
    <sheet name="Kosten CH" sheetId="9" r:id="rId3"/>
    <sheet name="Pro Versicherten VS" sheetId="4" r:id="rId4"/>
    <sheet name="Pro Versicherten CH" sheetId="11" r:id="rId5"/>
    <sheet name="Pro Versicherten nach Kanton" sheetId="6" r:id="rId6"/>
  </sheets>
  <definedNames>
    <definedName name="_xlnm.Print_Area" localSheetId="2">'Kosten CH'!$B$2:$M$43</definedName>
    <definedName name="_xlnm.Print_Area" localSheetId="1">'Kosten VS'!$B$2:$M$43</definedName>
    <definedName name="_xlnm.Print_Area" localSheetId="4">'Pro Versicherten CH'!$B$2:$M$43</definedName>
    <definedName name="_xlnm.Print_Area" localSheetId="5">'Pro Versicherten nach Kanton'!$B$2:$Y$45</definedName>
    <definedName name="_xlnm.Print_Area" localSheetId="3">'Pro Versicherten VS'!$B$2:$M$43</definedName>
    <definedName name="_xlnm.Print_Area" localSheetId="0">Zusammenfassung!$B$2:$F$18</definedName>
  </definedNames>
  <calcPr calcId="162913"/>
</workbook>
</file>

<file path=xl/calcChain.xml><?xml version="1.0" encoding="utf-8"?>
<calcChain xmlns="http://schemas.openxmlformats.org/spreadsheetml/2006/main">
  <c r="B7" i="8" l="1"/>
  <c r="B8" i="8"/>
  <c r="B9" i="8"/>
  <c r="B10" i="8"/>
  <c r="B11" i="8"/>
</calcChain>
</file>

<file path=xl/sharedStrings.xml><?xml version="1.0" encoding="utf-8"?>
<sst xmlns="http://schemas.openxmlformats.org/spreadsheetml/2006/main" count="213" uniqueCount="79">
  <si>
    <t>Total</t>
  </si>
  <si>
    <t>CH</t>
  </si>
  <si>
    <t>AG</t>
  </si>
  <si>
    <t>AI</t>
  </si>
  <si>
    <t>AR</t>
  </si>
  <si>
    <t>BE</t>
  </si>
  <si>
    <t>BL</t>
  </si>
  <si>
    <t>BS</t>
  </si>
  <si>
    <t>FR</t>
  </si>
  <si>
    <t>GE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</si>
  <si>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</si>
  <si>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</si>
  <si>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</si>
  <si>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</si>
  <si>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</si>
  <si>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</si>
  <si>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</si>
  <si>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</si>
  <si>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</si>
  <si>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</si>
  <si>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</si>
  <si>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</si>
  <si>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</si>
  <si>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</si>
  <si>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</si>
  <si>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</si>
  <si>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</si>
  <si>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ZH</t>
  </si>
  <si>
    <t>Nr</t>
  </si>
  <si>
    <t>Beschreibung</t>
  </si>
  <si>
    <t>Link</t>
  </si>
  <si>
    <t>Name der Tabelle</t>
  </si>
  <si>
    <t>Jahr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</si>
  <si>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</si>
  <si>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t>Kanton</t>
  </si>
  <si>
    <t>Kosten VS</t>
  </si>
  <si>
    <t>Alters- und Pflegeheime</t>
  </si>
  <si>
    <t>Spital</t>
  </si>
  <si>
    <t>stationär</t>
  </si>
  <si>
    <t>ambulant</t>
  </si>
  <si>
    <t>Labor</t>
  </si>
  <si>
    <t>Leistungserbringer</t>
  </si>
  <si>
    <t>Kosten CH</t>
  </si>
  <si>
    <t>Kosten</t>
  </si>
  <si>
    <t>Index</t>
  </si>
  <si>
    <t xml:space="preserve">Kosten zu Lasten der Obligatorischen Krankenpflegeversicherung (OKP) </t>
  </si>
  <si>
    <t>Übersicht der Arbeitsmappe</t>
  </si>
  <si>
    <t>Bermerkung(en):</t>
  </si>
  <si>
    <t>Bemerkung(en):</t>
  </si>
  <si>
    <t>Physio-therapeuten</t>
  </si>
  <si>
    <t>2) "Apotheken": Arzneimittelkosten der direkt durch Apotheken oder in Praxen (Selbstdispensation) vertriebenen Arzneimittel.</t>
  </si>
  <si>
    <t>4) "Andere": Restliche Leistungserbringer und nicht einer speziellen Leistungserbringerkategorie zuordnungsbare Leistungen.</t>
  </si>
  <si>
    <r>
      <t>Apotheken</t>
    </r>
    <r>
      <rPr>
        <b/>
        <vertAlign val="superscript"/>
        <sz val="10"/>
        <rFont val="Verdana"/>
        <family val="2"/>
      </rPr>
      <t>2)</t>
    </r>
  </si>
  <si>
    <r>
      <t>Ärzte</t>
    </r>
    <r>
      <rPr>
        <b/>
        <vertAlign val="superscript"/>
        <sz val="10"/>
        <rFont val="Verdana"/>
        <family val="2"/>
      </rPr>
      <t>3)</t>
    </r>
  </si>
  <si>
    <r>
      <t>Andere</t>
    </r>
    <r>
      <rPr>
        <b/>
        <vertAlign val="superscript"/>
        <sz val="10"/>
        <rFont val="Verdana"/>
        <family val="2"/>
      </rPr>
      <t>4)</t>
    </r>
  </si>
  <si>
    <t>Pro Versicherten VS</t>
  </si>
  <si>
    <t>Pro Versicherten CH</t>
  </si>
  <si>
    <t>Pflege zu Hause</t>
  </si>
  <si>
    <t>Pro Versicherten nach Kanton</t>
  </si>
  <si>
    <t>3) "Ärzte": Arztkosten (Behandlungen und Laboranalysen) der Ärzte in Praxistätigkeit (Generalisten und Spezialisten) mit Privatpraxis.</t>
  </si>
  <si>
    <t>Spital, ambulant</t>
  </si>
  <si>
    <t>Spital, stationnär</t>
  </si>
  <si>
    <t>Spital, Total</t>
  </si>
  <si>
    <t>1) Kosten zu Lasten der obligatorischen Krankenpflegeversicherung nach Abrechnungsdatum der Leistung. Die Bruttoleistungen werden nach dem Wohnkanton der Versicherten gruppiert, unabhängig vom Standort des Rechnungsstellers (Leistungserbringer).</t>
  </si>
  <si>
    <t xml:space="preserve">1) Kosten zu Lasten der obligatorischen Krankenpflegeversicherung nach Abrechnungsdatum der Leistung. Die Bruttoleistungen werden nach dem Wohnkanton der Versicherten gruppiert, unabhängig vom Standort des Rechnungsstellers (Leistungserbringer). </t>
  </si>
  <si>
    <t>- Quelle: Monitoring der Krankenversicherungs-Kostenentwicklung (MOKKE), Bundesamt für Gesundheit (BAG)</t>
  </si>
  <si>
    <t>Bruttokosten zu Lasten der obligatorischen Krankenpflegeversicherung, nach Leistungserbringer, Wallis, seit 1997 (in Millionen CHF)</t>
  </si>
  <si>
    <t>Bruttokosten zu Lasten der obligatorischen Krankenpflegeversicherung, nach Leistungserbringer, Schweiz, seit 1997 (in Millionen CHF)</t>
  </si>
  <si>
    <t>Bruttokosten zu Lasten der obligatorischen Krankenpflegeversicherung pro Versicherten, nach Leistungserbringer, Wallis, seit 1997 (in CHF)</t>
  </si>
  <si>
    <t>Bruttokosten zu Lasten der obligatorischen Krankenpflegeversicherung pro Versicherten, nach Leistungserbringer, Schweiz, seit 1997 (in CHF)</t>
  </si>
  <si>
    <t>Quelle(n): MOKKE, BAG</t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</si>
  <si>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nach Leistungserbringer, Wallis, seit 1997 (in Millionen CHF)</t>
    </r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</si>
  <si>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nach Leistungserbringer, Schweiz, seit 1997 (in Millionen CHF)</t>
    </r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</si>
  <si>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pro Versicherten, nach Leistungserbringer, Wallis, seit 1997 (in CHF)</t>
    </r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</si>
  <si>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pro Versicherten, nach Leistungserbringer, Schweiz, seit 1997 (in CHF)</t>
    </r>
  </si>
  <si>
    <t>Bruttokosten zu Lasten der obligatorischen Krankenpflegeversicherung pro Versicherten, nach Leistungserbringer und Kanton, 2020 (in CHF)</t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</si>
  <si>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pro Versicherten, nach Leistungserbringer und Kanton, 2020 (in CHF)</t>
    </r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</si>
  <si>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 2022</t>
    </r>
  </si>
  <si>
    <t>Letzte Aktualisierung: Februar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</si>
</sst>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.0_ ;_ * \-#,##0.0_ ;_ * &quot;-&quot;??_ ;_ @_ "/>
    <numFmt numFmtId="167" formatCode="#,##0.0"/>
    <numFmt numFmtId="168" formatCode="0.000000"/>
    <numFmt numFmtId="169" formatCode="0.0"/>
    <numFmt numFmtId="170" formatCode="0.0%"/>
    <numFmt numFmtId="171" formatCode="_ * #,##0.0_ ;_ * \-#,##0.0_ ;_ * &quot;-&quot;?_ ;_ @_ "/>
    <numFmt numFmtId="172" formatCode="_ * #,##0_ ;_ * \-#,##0_ ;_ * &quot;-&quot;??_ ;_ @_ "/>
    <numFmt numFmtId="173" formatCode="#,##0.0_ ;\-#,##0.0\ "/>
    <numFmt numFmtId="17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8.5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2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2"/>
      <color indexed="8"/>
      <name val="Verdana"/>
      <family val="2"/>
    </font>
    <font>
      <sz val="10"/>
      <name val="Arial"/>
      <family val="2"/>
    </font>
    <font>
      <i/>
      <sz val="10"/>
      <name val="Verdana"/>
      <family val="2"/>
    </font>
    <font>
      <i/>
      <u/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9"/>
      <name val="Symbol"/>
      <family val="1"/>
      <charset val="2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10"/>
      <color theme="0" tint="-4.9989318521683403E-2"/>
      <name val="Verdana"/>
      <family val="2"/>
    </font>
    <font>
      <b/>
      <sz val="10"/>
      <color theme="1"/>
      <name val="Verdana"/>
      <family val="2"/>
    </font>
    <font>
      <b/>
      <sz val="10"/>
      <color rgb="FF00B0F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165" fontId="17" fillId="0" borderId="0" applyFont="0" applyFill="0" applyBorder="0" applyAlignment="0" applyProtection="0"/>
    <xf numFmtId="0" fontId="17" fillId="0" borderId="0"/>
    <xf numFmtId="0" fontId="4" fillId="0" borderId="0"/>
    <xf numFmtId="0" fontId="9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42">
    <xf numFmtId="0" fontId="0" fillId="0" borderId="0" xfId="0"/>
    <xf numFmtId="0" fontId="19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3" applyFont="1" applyAlignment="1">
      <alignment vertical="center"/>
    </xf>
    <xf numFmtId="164" fontId="2" fillId="0" borderId="0" xfId="3" applyNumberFormat="1" applyFont="1" applyFill="1" applyBorder="1" applyAlignment="1">
      <alignment horizontal="left" vertical="center"/>
    </xf>
    <xf numFmtId="0" fontId="21" fillId="0" borderId="0" xfId="3" applyFont="1" applyAlignment="1">
      <alignment vertical="center"/>
    </xf>
    <xf numFmtId="0" fontId="22" fillId="0" borderId="0" xfId="0" applyFont="1" applyAlignment="1">
      <alignment horizontal="left" vertical="center"/>
    </xf>
    <xf numFmtId="0" fontId="1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0" fontId="22" fillId="0" borderId="0" xfId="4" applyFont="1" applyAlignment="1">
      <alignment horizontal="left" vertical="center"/>
    </xf>
    <xf numFmtId="166" fontId="21" fillId="0" borderId="0" xfId="3" applyNumberFormat="1" applyFont="1" applyAlignment="1">
      <alignment vertical="center"/>
    </xf>
    <xf numFmtId="164" fontId="3" fillId="0" borderId="0" xfId="3" applyNumberFormat="1" applyFont="1" applyFill="1" applyBorder="1" applyAlignment="1">
      <alignment horizontal="left" vertical="center"/>
    </xf>
    <xf numFmtId="0" fontId="5" fillId="0" borderId="0" xfId="4" applyFont="1" applyAlignment="1">
      <alignment vertical="center"/>
    </xf>
    <xf numFmtId="168" fontId="5" fillId="0" borderId="0" xfId="4" applyNumberFormat="1" applyFont="1" applyAlignment="1">
      <alignment vertical="center"/>
    </xf>
    <xf numFmtId="0" fontId="6" fillId="0" borderId="0" xfId="4" applyFont="1" applyAlignment="1">
      <alignment horizontal="center" vertical="center"/>
    </xf>
    <xf numFmtId="164" fontId="6" fillId="0" borderId="0" xfId="4" applyNumberFormat="1" applyFont="1" applyAlignment="1">
      <alignment horizontal="center" vertical="center"/>
    </xf>
    <xf numFmtId="168" fontId="6" fillId="0" borderId="0" xfId="4" applyNumberFormat="1" applyFont="1" applyAlignment="1">
      <alignment horizontal="center" vertical="center"/>
    </xf>
    <xf numFmtId="3" fontId="6" fillId="0" borderId="0" xfId="4" applyNumberFormat="1" applyFont="1" applyAlignment="1">
      <alignment vertical="center"/>
    </xf>
    <xf numFmtId="168" fontId="6" fillId="0" borderId="0" xfId="4" applyNumberFormat="1" applyFont="1" applyAlignment="1">
      <alignment vertical="center"/>
    </xf>
    <xf numFmtId="0" fontId="3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168" fontId="3" fillId="0" borderId="0" xfId="4" applyNumberFormat="1" applyFont="1" applyAlignment="1">
      <alignment vertical="center"/>
    </xf>
    <xf numFmtId="165" fontId="21" fillId="0" borderId="0" xfId="3" applyNumberFormat="1" applyFont="1" applyAlignment="1">
      <alignment vertical="center"/>
    </xf>
    <xf numFmtId="0" fontId="7" fillId="0" borderId="0" xfId="4" applyFont="1" applyAlignment="1">
      <alignment vertical="center"/>
    </xf>
    <xf numFmtId="168" fontId="7" fillId="0" borderId="0" xfId="4" applyNumberFormat="1" applyFont="1" applyAlignment="1">
      <alignment vertical="center"/>
    </xf>
    <xf numFmtId="0" fontId="8" fillId="2" borderId="0" xfId="3" applyFont="1" applyFill="1" applyBorder="1" applyAlignment="1">
      <alignment vertical="center"/>
    </xf>
    <xf numFmtId="0" fontId="6" fillId="0" borderId="0" xfId="5" applyFont="1"/>
    <xf numFmtId="0" fontId="6" fillId="3" borderId="1" xfId="5" applyFont="1" applyFill="1" applyBorder="1" applyAlignment="1">
      <alignment horizontal="center" vertical="center"/>
    </xf>
    <xf numFmtId="0" fontId="6" fillId="0" borderId="2" xfId="5" applyFont="1" applyBorder="1" applyAlignment="1">
      <alignment horizontal="left" vertical="center" wrapText="1" indent="1"/>
    </xf>
    <xf numFmtId="0" fontId="11" fillId="0" borderId="3" xfId="5" applyFont="1" applyBorder="1" applyAlignment="1">
      <alignment horizontal="left" indent="1"/>
    </xf>
    <xf numFmtId="0" fontId="6" fillId="0" borderId="4" xfId="5" applyFont="1" applyBorder="1"/>
    <xf numFmtId="0" fontId="6" fillId="0" borderId="5" xfId="5" applyFont="1" applyBorder="1"/>
    <xf numFmtId="0" fontId="6" fillId="0" borderId="0" xfId="5" applyFont="1" applyBorder="1"/>
    <xf numFmtId="0" fontId="6" fillId="0" borderId="6" xfId="5" applyFont="1" applyBorder="1"/>
    <xf numFmtId="0" fontId="6" fillId="0" borderId="7" xfId="5" quotePrefix="1" applyFont="1" applyBorder="1" applyAlignment="1">
      <alignment horizontal="left" indent="1"/>
    </xf>
    <xf numFmtId="0" fontId="6" fillId="0" borderId="8" xfId="5" applyFont="1" applyBorder="1"/>
    <xf numFmtId="0" fontId="6" fillId="0" borderId="9" xfId="5" applyFont="1" applyBorder="1"/>
    <xf numFmtId="0" fontId="6" fillId="0" borderId="4" xfId="5" quotePrefix="1" applyFont="1" applyBorder="1" applyAlignment="1">
      <alignment horizontal="left" indent="1"/>
    </xf>
    <xf numFmtId="0" fontId="22" fillId="0" borderId="0" xfId="5" applyFont="1" applyAlignment="1">
      <alignment horizontal="left" vertical="center"/>
    </xf>
    <xf numFmtId="0" fontId="18" fillId="0" borderId="2" xfId="1" applyBorder="1" applyAlignment="1" applyProtection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170" fontId="21" fillId="0" borderId="0" xfId="6" applyNumberFormat="1" applyFont="1" applyAlignment="1">
      <alignment vertical="center"/>
    </xf>
    <xf numFmtId="171" fontId="21" fillId="0" borderId="0" xfId="3" applyNumberFormat="1" applyFont="1" applyAlignment="1">
      <alignment vertical="center"/>
    </xf>
    <xf numFmtId="0" fontId="20" fillId="0" borderId="0" xfId="3" applyFont="1" applyFill="1" applyAlignment="1">
      <alignment vertical="center"/>
    </xf>
    <xf numFmtId="3" fontId="23" fillId="0" borderId="0" xfId="4" applyNumberFormat="1" applyFont="1" applyFill="1" applyBorder="1" applyAlignment="1">
      <alignment horizontal="right" vertical="center"/>
    </xf>
    <xf numFmtId="3" fontId="6" fillId="0" borderId="0" xfId="4" applyNumberFormat="1" applyFont="1" applyFill="1" applyBorder="1" applyAlignment="1">
      <alignment horizontal="right" vertical="center"/>
    </xf>
    <xf numFmtId="0" fontId="10" fillId="0" borderId="0" xfId="5" applyFont="1" applyAlignment="1"/>
    <xf numFmtId="0" fontId="24" fillId="0" borderId="0" xfId="0" applyFont="1" applyAlignment="1">
      <alignment horizontal="left" vertical="center"/>
    </xf>
    <xf numFmtId="0" fontId="13" fillId="0" borderId="0" xfId="5" applyFont="1" applyAlignment="1">
      <alignment horizontal="left"/>
    </xf>
    <xf numFmtId="0" fontId="22" fillId="0" borderId="0" xfId="0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5" fillId="0" borderId="0" xfId="4" applyFont="1" applyAlignment="1">
      <alignment vertical="center"/>
    </xf>
    <xf numFmtId="0" fontId="6" fillId="0" borderId="0" xfId="5" applyFont="1" applyAlignment="1">
      <alignment horizontal="center" vertical="center" wrapText="1"/>
    </xf>
    <xf numFmtId="0" fontId="3" fillId="4" borderId="10" xfId="3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0" borderId="0" xfId="3" applyFont="1" applyAlignment="1">
      <alignment vertical="center"/>
    </xf>
    <xf numFmtId="0" fontId="22" fillId="0" borderId="0" xfId="0" applyFont="1" applyAlignment="1">
      <alignment horizontal="left" vertical="center"/>
    </xf>
    <xf numFmtId="0" fontId="6" fillId="0" borderId="11" xfId="5" applyFont="1" applyBorder="1" applyAlignment="1">
      <alignment horizontal="center" vertical="center" wrapText="1"/>
    </xf>
    <xf numFmtId="0" fontId="6" fillId="0" borderId="11" xfId="5" applyFont="1" applyBorder="1" applyAlignment="1">
      <alignment horizontal="left" vertical="center" wrapText="1" indent="1"/>
    </xf>
    <xf numFmtId="0" fontId="18" fillId="0" borderId="11" xfId="1" applyBorder="1" applyAlignment="1" applyProtection="1">
      <alignment horizontal="center" vertical="center"/>
    </xf>
    <xf numFmtId="0" fontId="6" fillId="0" borderId="12" xfId="5" applyFont="1" applyBorder="1" applyAlignment="1">
      <alignment horizontal="center" vertical="center" wrapText="1"/>
    </xf>
    <xf numFmtId="0" fontId="6" fillId="0" borderId="12" xfId="5" applyFont="1" applyBorder="1" applyAlignment="1">
      <alignment horizontal="left" vertical="center" wrapText="1" indent="1"/>
    </xf>
    <xf numFmtId="0" fontId="18" fillId="0" borderId="12" xfId="1" applyBorder="1" applyAlignment="1" applyProtection="1">
      <alignment horizontal="center" vertical="center"/>
    </xf>
    <xf numFmtId="0" fontId="6" fillId="0" borderId="13" xfId="5" quotePrefix="1" applyFont="1" applyBorder="1" applyAlignment="1">
      <alignment horizontal="left" vertical="center" indent="1"/>
    </xf>
    <xf numFmtId="0" fontId="22" fillId="0" borderId="0" xfId="0" applyFont="1" applyAlignment="1">
      <alignment horizontal="left" vertical="center"/>
    </xf>
    <xf numFmtId="1" fontId="3" fillId="4" borderId="2" xfId="3" applyNumberFormat="1" applyFont="1" applyFill="1" applyBorder="1" applyAlignment="1">
      <alignment horizontal="center" vertical="center"/>
    </xf>
    <xf numFmtId="1" fontId="3" fillId="4" borderId="11" xfId="3" applyNumberFormat="1" applyFont="1" applyFill="1" applyBorder="1" applyAlignment="1">
      <alignment horizontal="center" vertical="center"/>
    </xf>
    <xf numFmtId="1" fontId="3" fillId="4" borderId="12" xfId="3" applyNumberFormat="1" applyFont="1" applyFill="1" applyBorder="1" applyAlignment="1">
      <alignment horizontal="center" vertical="center"/>
    </xf>
    <xf numFmtId="0" fontId="23" fillId="5" borderId="2" xfId="4" applyFont="1" applyFill="1" applyBorder="1" applyAlignment="1">
      <alignment horizontal="center" vertical="center"/>
    </xf>
    <xf numFmtId="0" fontId="3" fillId="4" borderId="11" xfId="4" applyFont="1" applyFill="1" applyBorder="1" applyAlignment="1">
      <alignment horizontal="center" vertical="center"/>
    </xf>
    <xf numFmtId="0" fontId="23" fillId="6" borderId="11" xfId="4" applyFont="1" applyFill="1" applyBorder="1" applyAlignment="1">
      <alignment horizontal="center" vertical="center"/>
    </xf>
    <xf numFmtId="0" fontId="3" fillId="4" borderId="12" xfId="4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Fill="1" applyBorder="1"/>
    <xf numFmtId="0" fontId="3" fillId="0" borderId="0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vertical="center"/>
    </xf>
    <xf numFmtId="172" fontId="21" fillId="0" borderId="0" xfId="3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6" fillId="0" borderId="12" xfId="5" applyFont="1" applyFill="1" applyBorder="1" applyAlignment="1">
      <alignment horizontal="left" vertical="center" wrapText="1" indent="1"/>
    </xf>
    <xf numFmtId="3" fontId="26" fillId="5" borderId="2" xfId="0" applyNumberFormat="1" applyFont="1" applyFill="1" applyBorder="1" applyAlignment="1">
      <alignment vertical="center"/>
    </xf>
    <xf numFmtId="169" fontId="26" fillId="5" borderId="2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169" fontId="6" fillId="0" borderId="11" xfId="0" applyNumberFormat="1" applyFont="1" applyBorder="1" applyAlignment="1">
      <alignment vertical="center"/>
    </xf>
    <xf numFmtId="3" fontId="26" fillId="6" borderId="11" xfId="0" applyNumberFormat="1" applyFont="1" applyFill="1" applyBorder="1" applyAlignment="1">
      <alignment vertical="center"/>
    </xf>
    <xf numFmtId="169" fontId="26" fillId="6" borderId="11" xfId="0" applyNumberFormat="1" applyFont="1" applyFill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169" fontId="6" fillId="0" borderId="12" xfId="0" applyNumberFormat="1" applyFont="1" applyBorder="1" applyAlignment="1">
      <alignment vertical="center"/>
    </xf>
    <xf numFmtId="173" fontId="6" fillId="8" borderId="0" xfId="2" applyNumberFormat="1" applyFont="1" applyFill="1" applyBorder="1" applyAlignment="1">
      <alignment vertical="center"/>
    </xf>
    <xf numFmtId="173" fontId="6" fillId="7" borderId="0" xfId="2" applyNumberFormat="1" applyFont="1" applyFill="1" applyBorder="1" applyAlignment="1">
      <alignment vertical="center"/>
    </xf>
    <xf numFmtId="1" fontId="3" fillId="0" borderId="0" xfId="3" applyNumberFormat="1" applyFont="1" applyFill="1" applyBorder="1" applyAlignment="1">
      <alignment horizontal="center" vertical="center"/>
    </xf>
    <xf numFmtId="173" fontId="6" fillId="0" borderId="0" xfId="2" applyNumberFormat="1" applyFont="1" applyFill="1" applyBorder="1" applyAlignment="1">
      <alignment vertical="center"/>
    </xf>
    <xf numFmtId="1" fontId="3" fillId="4" borderId="14" xfId="3" applyNumberFormat="1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169" fontId="23" fillId="5" borderId="2" xfId="4" applyNumberFormat="1" applyFont="1" applyFill="1" applyBorder="1" applyAlignment="1">
      <alignment horizontal="right" vertical="center"/>
    </xf>
    <xf numFmtId="173" fontId="3" fillId="0" borderId="0" xfId="2" applyNumberFormat="1" applyFont="1" applyFill="1" applyBorder="1" applyAlignment="1">
      <alignment vertical="center"/>
    </xf>
    <xf numFmtId="0" fontId="13" fillId="0" borderId="0" xfId="5" applyFont="1" applyFill="1" applyAlignment="1">
      <alignment horizontal="right" vertical="center"/>
    </xf>
    <xf numFmtId="1" fontId="3" fillId="4" borderId="10" xfId="3" applyNumberFormat="1" applyFont="1" applyFill="1" applyBorder="1" applyAlignment="1">
      <alignment horizontal="center" vertical="center"/>
    </xf>
    <xf numFmtId="175" fontId="6" fillId="0" borderId="14" xfId="7" applyNumberFormat="1" applyFont="1" applyFill="1" applyBorder="1" applyAlignment="1">
      <alignment vertical="center"/>
    </xf>
    <xf numFmtId="175" fontId="6" fillId="0" borderId="14" xfId="7" applyNumberFormat="1" applyFont="1" applyFill="1" applyBorder="1" applyAlignment="1">
      <alignment horizontal="right" vertical="center"/>
    </xf>
    <xf numFmtId="175" fontId="6" fillId="7" borderId="14" xfId="7" applyNumberFormat="1" applyFont="1" applyFill="1" applyBorder="1" applyAlignment="1">
      <alignment vertical="center"/>
    </xf>
    <xf numFmtId="175" fontId="3" fillId="7" borderId="14" xfId="7" applyNumberFormat="1" applyFont="1" applyFill="1" applyBorder="1" applyAlignment="1">
      <alignment vertical="center"/>
    </xf>
    <xf numFmtId="175" fontId="6" fillId="0" borderId="12" xfId="7" applyNumberFormat="1" applyFont="1" applyFill="1" applyBorder="1" applyAlignment="1">
      <alignment vertical="center"/>
    </xf>
    <xf numFmtId="175" fontId="6" fillId="7" borderId="12" xfId="7" applyNumberFormat="1" applyFont="1" applyFill="1" applyBorder="1" applyAlignment="1">
      <alignment vertical="center"/>
    </xf>
    <xf numFmtId="175" fontId="3" fillId="7" borderId="12" xfId="7" applyNumberFormat="1" applyFont="1" applyFill="1" applyBorder="1" applyAlignment="1">
      <alignment vertical="center"/>
    </xf>
    <xf numFmtId="164" fontId="3" fillId="4" borderId="1" xfId="4" applyNumberFormat="1" applyFont="1" applyFill="1" applyBorder="1" applyAlignment="1">
      <alignment horizontal="center" vertical="center"/>
    </xf>
    <xf numFmtId="1" fontId="23" fillId="5" borderId="2" xfId="4" applyNumberFormat="1" applyFont="1" applyFill="1" applyBorder="1" applyAlignment="1">
      <alignment horizontal="right" vertical="center"/>
    </xf>
    <xf numFmtId="169" fontId="6" fillId="0" borderId="11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26" fillId="6" borderId="11" xfId="4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7" fillId="4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28" fillId="4" borderId="1" xfId="3" applyFont="1" applyFill="1" applyBorder="1" applyAlignment="1">
      <alignment horizontal="center" vertical="center" wrapText="1"/>
    </xf>
    <xf numFmtId="0" fontId="3" fillId="4" borderId="16" xfId="3" applyFont="1" applyFill="1" applyBorder="1" applyAlignment="1">
      <alignment horizontal="center" vertical="center" wrapText="1"/>
    </xf>
    <xf numFmtId="0" fontId="3" fillId="4" borderId="17" xfId="3" applyFont="1" applyFill="1" applyBorder="1" applyAlignment="1">
      <alignment horizontal="center" vertical="center" wrapText="1"/>
    </xf>
    <xf numFmtId="0" fontId="3" fillId="4" borderId="18" xfId="3" applyFont="1" applyFill="1" applyBorder="1" applyAlignment="1">
      <alignment horizontal="center" vertical="center" wrapText="1"/>
    </xf>
    <xf numFmtId="0" fontId="27" fillId="4" borderId="19" xfId="3" applyFont="1" applyFill="1" applyBorder="1" applyAlignment="1">
      <alignment horizontal="center" vertical="center"/>
    </xf>
    <xf numFmtId="0" fontId="27" fillId="4" borderId="20" xfId="3" applyFont="1" applyFill="1" applyBorder="1" applyAlignment="1">
      <alignment horizontal="center" vertical="center"/>
    </xf>
    <xf numFmtId="0" fontId="27" fillId="4" borderId="1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left" vertical="center" wrapText="1"/>
    </xf>
    <xf numFmtId="0" fontId="3" fillId="4" borderId="1" xfId="3" applyNumberFormat="1" applyFont="1" applyFill="1" applyBorder="1" applyAlignment="1">
      <alignment horizontal="center" vertical="center" wrapText="1"/>
    </xf>
    <xf numFmtId="0" fontId="3" fillId="4" borderId="1" xfId="4" applyNumberFormat="1" applyFont="1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3" fillId="4" borderId="1" xfId="4" applyNumberFormat="1" applyFont="1" applyFill="1" applyBorder="1" applyAlignment="1">
      <alignment horizontal="center" vertical="center" wrapText="1"/>
    </xf>
    <xf numFmtId="175" fontId="6" fillId="8" borderId="2" xfId="7" applyNumberFormat="1" applyFont="1" applyFill="1" applyBorder="1" applyAlignment="1">
      <alignment vertical="center"/>
    </xf>
    <xf numFmtId="175" fontId="6" fillId="8" borderId="15" xfId="7" applyNumberFormat="1" applyFont="1" applyFill="1" applyBorder="1" applyAlignment="1">
      <alignment vertical="center"/>
    </xf>
    <xf numFmtId="175" fontId="6" fillId="7" borderId="15" xfId="7" applyNumberFormat="1" applyFont="1" applyFill="1" applyBorder="1" applyAlignment="1">
      <alignment vertical="center"/>
    </xf>
    <xf numFmtId="175" fontId="3" fillId="7" borderId="15" xfId="7" applyNumberFormat="1" applyFont="1" applyFill="1" applyBorder="1" applyAlignment="1">
      <alignment vertical="center"/>
    </xf>
    <xf numFmtId="175" fontId="6" fillId="8" borderId="11" xfId="7" applyNumberFormat="1" applyFont="1" applyFill="1" applyBorder="1" applyAlignment="1">
      <alignment vertical="center"/>
    </xf>
    <xf numFmtId="175" fontId="6" fillId="7" borderId="11" xfId="7" applyNumberFormat="1" applyFont="1" applyFill="1" applyBorder="1" applyAlignment="1">
      <alignment vertical="center"/>
    </xf>
    <xf numFmtId="175" fontId="3" fillId="7" borderId="11" xfId="7" applyNumberFormat="1" applyFont="1" applyFill="1" applyBorder="1" applyAlignment="1">
      <alignment vertical="center"/>
    </xf>
    <xf numFmtId="175" fontId="6" fillId="8" borderId="10" xfId="7" applyNumberFormat="1" applyFont="1" applyFill="1" applyBorder="1" applyAlignment="1">
      <alignment vertical="center"/>
    </xf>
    <xf numFmtId="175" fontId="3" fillId="7" borderId="10" xfId="7" applyNumberFormat="1" applyFont="1" applyFill="1" applyBorder="1" applyAlignment="1">
      <alignment vertical="center"/>
    </xf>
    <xf numFmtId="175" fontId="6" fillId="7" borderId="2" xfId="7" applyNumberFormat="1" applyFont="1" applyFill="1" applyBorder="1" applyAlignment="1">
      <alignment vertical="center"/>
    </xf>
    <xf numFmtId="175" fontId="3" fillId="7" borderId="2" xfId="7" applyNumberFormat="1" applyFont="1" applyFill="1" applyBorder="1" applyAlignment="1">
      <alignment vertical="center"/>
    </xf>
  </cellXfs>
  <cellStyles count="8">
    <cellStyle name="Lien hypertexte" xfId="1" builtinId="8"/>
    <cellStyle name="Milliers" xfId="7" builtinId="3"/>
    <cellStyle name="Milliers 2" xfId="2"/>
    <cellStyle name="Normal" xfId="0" builtinId="0"/>
    <cellStyle name="Normal 2" xfId="3"/>
    <cellStyle name="Normal 3" xfId="4"/>
    <cellStyle name="Normal 4" xfId="5"/>
    <cellStyle name="Pourcentag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47625</xdr:rowOff>
    </xdr:from>
    <xdr:to>
      <xdr:col>4</xdr:col>
      <xdr:colOff>1400175</xdr:colOff>
      <xdr:row>4</xdr:row>
      <xdr:rowOff>9525</xdr:rowOff>
    </xdr:to>
    <xdr:pic>
      <xdr:nvPicPr>
        <xdr:cNvPr id="11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7145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showGridLines="0"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27" customWidth="1"/>
    <col min="2" max="2" width="6.28515625" style="27" customWidth="1"/>
    <col min="3" max="3" width="83.42578125" style="27" customWidth="1"/>
    <col min="4" max="4" width="9.140625" style="27" customWidth="1"/>
    <col min="5" max="5" width="22.7109375" style="27" customWidth="1"/>
    <col min="6" max="6" width="1.85546875" style="27" customWidth="1"/>
    <col min="7" max="16384" width="11.42578125" style="27"/>
  </cols>
  <sheetData>
    <row r="1" spans="2:14" ht="10.15" customHeight="1" x14ac:dyDescent="0.2"/>
    <row r="2" spans="2:14" ht="18" customHeight="1" x14ac:dyDescent="0.2">
      <c r="B2" s="26" t="s">
        <v>45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14" x14ac:dyDescent="0.2">
      <c r="B3" s="47" t="s">
        <v>46</v>
      </c>
    </row>
    <row r="4" spans="2:14" ht="9.75" customHeight="1" x14ac:dyDescent="0.2">
      <c r="B4" s="47"/>
    </row>
    <row r="5" spans="2:14" ht="9.75" customHeight="1" x14ac:dyDescent="0.2"/>
    <row r="6" spans="2:14" ht="20.25" customHeight="1" x14ac:dyDescent="0.2">
      <c r="B6" s="28" t="s">
        <v>28</v>
      </c>
      <c r="C6" s="28" t="s">
        <v>29</v>
      </c>
      <c r="D6" s="28" t="s">
        <v>30</v>
      </c>
      <c r="E6" s="28" t="s">
        <v>31</v>
      </c>
    </row>
    <row r="7" spans="2:14" ht="37.5" customHeight="1" x14ac:dyDescent="0.2">
      <c r="B7" s="41">
        <f>1</f>
        <v>1</v>
      </c>
      <c r="C7" s="29" t="s">
        <v>66</v>
      </c>
      <c r="D7" s="40" t="s">
        <v>30</v>
      </c>
      <c r="E7" s="29" t="s">
        <v>35</v>
      </c>
      <c r="G7" s="55"/>
    </row>
    <row r="8" spans="2:14" ht="37.5" customHeight="1" x14ac:dyDescent="0.2">
      <c r="B8" s="61">
        <f>B7+1</f>
        <v>2</v>
      </c>
      <c r="C8" s="62" t="s">
        <v>67</v>
      </c>
      <c r="D8" s="63" t="s">
        <v>30</v>
      </c>
      <c r="E8" s="62" t="s">
        <v>42</v>
      </c>
    </row>
    <row r="9" spans="2:14" ht="37.5" customHeight="1" x14ac:dyDescent="0.2">
      <c r="B9" s="61">
        <f>B8+1</f>
        <v>3</v>
      </c>
      <c r="C9" s="62" t="s">
        <v>68</v>
      </c>
      <c r="D9" s="63" t="s">
        <v>30</v>
      </c>
      <c r="E9" s="62" t="s">
        <v>55</v>
      </c>
      <c r="G9" s="55"/>
    </row>
    <row r="10" spans="2:14" ht="37.5" customHeight="1" x14ac:dyDescent="0.2">
      <c r="B10" s="61">
        <f>B9+1</f>
        <v>4</v>
      </c>
      <c r="C10" s="62" t="s">
        <v>69</v>
      </c>
      <c r="D10" s="63" t="s">
        <v>30</v>
      </c>
      <c r="E10" s="62" t="s">
        <v>56</v>
      </c>
    </row>
    <row r="11" spans="2:14" ht="37.5" customHeight="1" x14ac:dyDescent="0.2">
      <c r="B11" s="64">
        <f>B10+1</f>
        <v>5</v>
      </c>
      <c r="C11" s="83" t="s">
        <v>75</v>
      </c>
      <c r="D11" s="66" t="s">
        <v>30</v>
      </c>
      <c r="E11" s="65" t="s">
        <v>58</v>
      </c>
      <c r="G11" s="55"/>
    </row>
    <row r="14" spans="2:14" ht="9.75" customHeight="1" x14ac:dyDescent="0.2">
      <c r="B14" s="30"/>
      <c r="C14" s="31"/>
      <c r="D14" s="31"/>
      <c r="E14" s="32"/>
    </row>
    <row r="15" spans="2:14" ht="14.25" customHeight="1" x14ac:dyDescent="0.2">
      <c r="B15" s="67" t="s">
        <v>65</v>
      </c>
      <c r="C15" s="33"/>
      <c r="D15" s="33"/>
      <c r="E15" s="34"/>
    </row>
    <row r="16" spans="2:14" ht="9.75" customHeight="1" x14ac:dyDescent="0.2">
      <c r="B16" s="35"/>
      <c r="C16" s="36"/>
      <c r="D16" s="36"/>
      <c r="E16" s="37"/>
    </row>
    <row r="17" spans="2:5" x14ac:dyDescent="0.2">
      <c r="B17" s="38"/>
      <c r="C17" s="31"/>
      <c r="D17" s="31"/>
      <c r="E17" s="31"/>
    </row>
    <row r="18" spans="2:5" x14ac:dyDescent="0.2">
      <c r="E18" s="100" t="s">
        <v>77</v>
      </c>
    </row>
  </sheetData>
  <hyperlinks>
    <hyperlink ref="D7" location="'Kosten VS'!A1" display="Link"/>
    <hyperlink ref="D8" location="'Kosten CH'!A1" display="Link"/>
    <hyperlink ref="D10" location="'Pro Versicherten CH'!A1" display="Link"/>
    <hyperlink ref="D9" location="'Pro Versicherten VS'!A1" display="Link"/>
    <hyperlink ref="D11" location="'Pro Versicherten nach Kanton'!A1" display="Link"/>
  </hyperlinks>
  <pageMargins left="0.33" right="0.28999999999999998" top="0.98425196850393704" bottom="0.98425196850393704" header="0.51181102362204722" footer="0.51181102362204722"/>
  <pageSetup paperSize="9" scale="80" orientation="landscape" r:id="rId1"/>
  <headerFooter alignWithMargins="0">
    <oddHeader>&amp;L&amp;G&amp;CKosten OKP</oddHeader>
    <oddFooter>&amp;L&amp;A&amp;C&amp;P von &amp;N&amp;R&amp;F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8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4" customWidth="1"/>
    <col min="2" max="2" width="10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ht="10.15" customHeight="1" x14ac:dyDescent="0.25"/>
    <row r="2" spans="2:15" s="57" customFormat="1" ht="18" customHeight="1" x14ac:dyDescent="0.25">
      <c r="B2" s="2" t="s">
        <v>71</v>
      </c>
      <c r="M2" s="3"/>
    </row>
    <row r="3" spans="2:15" ht="12.2" customHeight="1" x14ac:dyDescent="0.25">
      <c r="B3" s="5"/>
    </row>
    <row r="4" spans="2:15" s="6" customFormat="1" ht="15" customHeight="1" x14ac:dyDescent="0.25">
      <c r="B4" s="121" t="s">
        <v>32</v>
      </c>
      <c r="C4" s="116" t="s">
        <v>41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15" s="6" customFormat="1" ht="15" customHeight="1" x14ac:dyDescent="0.25">
      <c r="B5" s="122"/>
      <c r="C5" s="116" t="s">
        <v>52</v>
      </c>
      <c r="D5" s="116" t="s">
        <v>53</v>
      </c>
      <c r="E5" s="116" t="s">
        <v>40</v>
      </c>
      <c r="F5" s="116" t="s">
        <v>49</v>
      </c>
      <c r="G5" s="118" t="s">
        <v>37</v>
      </c>
      <c r="H5" s="119"/>
      <c r="I5" s="120"/>
      <c r="J5" s="116" t="s">
        <v>36</v>
      </c>
      <c r="K5" s="116" t="s">
        <v>57</v>
      </c>
      <c r="L5" s="116" t="s">
        <v>54</v>
      </c>
      <c r="M5" s="115" t="s">
        <v>0</v>
      </c>
    </row>
    <row r="6" spans="2:15" s="6" customFormat="1" ht="25.5" customHeight="1" x14ac:dyDescent="0.25">
      <c r="B6" s="123"/>
      <c r="C6" s="116"/>
      <c r="D6" s="116"/>
      <c r="E6" s="116"/>
      <c r="F6" s="116"/>
      <c r="G6" s="56" t="s">
        <v>39</v>
      </c>
      <c r="H6" s="56" t="s">
        <v>38</v>
      </c>
      <c r="I6" s="56" t="s">
        <v>0</v>
      </c>
      <c r="J6" s="116"/>
      <c r="K6" s="116"/>
      <c r="L6" s="116"/>
      <c r="M6" s="115"/>
    </row>
    <row r="7" spans="2:15" s="6" customFormat="1" ht="15.75" customHeight="1" x14ac:dyDescent="0.25">
      <c r="B7" s="69">
        <v>1997</v>
      </c>
      <c r="C7" s="131">
        <v>101.20210268000001</v>
      </c>
      <c r="D7" s="131">
        <v>113.4661248</v>
      </c>
      <c r="E7" s="131">
        <v>14.540661380000001</v>
      </c>
      <c r="F7" s="132">
        <v>13.170175199999999</v>
      </c>
      <c r="G7" s="132">
        <v>43.433436759999999</v>
      </c>
      <c r="H7" s="132">
        <v>139.17329370000002</v>
      </c>
      <c r="I7" s="133">
        <v>182.60673045999999</v>
      </c>
      <c r="J7" s="132">
        <v>21.784257739999997</v>
      </c>
      <c r="K7" s="132">
        <v>3.3234993400000001</v>
      </c>
      <c r="L7" s="132">
        <v>17.878231420000002</v>
      </c>
      <c r="M7" s="134">
        <v>467.97178302000003</v>
      </c>
      <c r="N7" s="11"/>
      <c r="O7" s="43"/>
    </row>
    <row r="8" spans="2:15" s="6" customFormat="1" ht="15.75" customHeight="1" x14ac:dyDescent="0.25">
      <c r="B8" s="70">
        <v>1998</v>
      </c>
      <c r="C8" s="132">
        <v>107.77572006</v>
      </c>
      <c r="D8" s="132">
        <v>112.63975431</v>
      </c>
      <c r="E8" s="135">
        <v>13.985860800000001</v>
      </c>
      <c r="F8" s="135">
        <v>12.87488718</v>
      </c>
      <c r="G8" s="135">
        <v>43.133409810000003</v>
      </c>
      <c r="H8" s="135">
        <v>136.42135712999999</v>
      </c>
      <c r="I8" s="136">
        <v>179.55476694000001</v>
      </c>
      <c r="J8" s="135">
        <v>21.97133616</v>
      </c>
      <c r="K8" s="135">
        <v>4.3282855499999995</v>
      </c>
      <c r="L8" s="135">
        <v>17.49924438</v>
      </c>
      <c r="M8" s="137">
        <v>470.62703564999998</v>
      </c>
      <c r="N8" s="11"/>
      <c r="O8" s="43"/>
    </row>
    <row r="9" spans="2:15" s="6" customFormat="1" ht="15.75" customHeight="1" x14ac:dyDescent="0.25">
      <c r="B9" s="70">
        <v>1999</v>
      </c>
      <c r="C9" s="132">
        <v>117.35593637999999</v>
      </c>
      <c r="D9" s="132">
        <v>117.54546196000001</v>
      </c>
      <c r="E9" s="135">
        <v>14.93008972</v>
      </c>
      <c r="F9" s="135">
        <v>14.010749220000001</v>
      </c>
      <c r="G9" s="135">
        <v>53.652711579999995</v>
      </c>
      <c r="H9" s="135">
        <v>133.79091578000001</v>
      </c>
      <c r="I9" s="136">
        <v>187.44362735999999</v>
      </c>
      <c r="J9" s="135">
        <v>25.4728037</v>
      </c>
      <c r="K9" s="135">
        <v>4.9474662599999997</v>
      </c>
      <c r="L9" s="135">
        <v>18.79414856</v>
      </c>
      <c r="M9" s="137">
        <v>500.50876937999999</v>
      </c>
      <c r="N9" s="11"/>
      <c r="O9" s="43"/>
    </row>
    <row r="10" spans="2:15" s="6" customFormat="1" ht="15.75" customHeight="1" x14ac:dyDescent="0.25">
      <c r="B10" s="70">
        <v>2000</v>
      </c>
      <c r="C10" s="132">
        <v>133.48191686666667</v>
      </c>
      <c r="D10" s="132">
        <v>123.12541476666667</v>
      </c>
      <c r="E10" s="135">
        <v>16.4905419</v>
      </c>
      <c r="F10" s="135">
        <v>15.097214300000003</v>
      </c>
      <c r="G10" s="135">
        <v>59.318373800000003</v>
      </c>
      <c r="H10" s="135">
        <v>141.44823910000002</v>
      </c>
      <c r="I10" s="136">
        <v>200.76661290000004</v>
      </c>
      <c r="J10" s="135">
        <v>26.376937533333336</v>
      </c>
      <c r="K10" s="135">
        <v>5.1145318</v>
      </c>
      <c r="L10" s="135">
        <v>26.948994800000001</v>
      </c>
      <c r="M10" s="137">
        <v>547.40499683333337</v>
      </c>
      <c r="N10" s="11"/>
      <c r="O10" s="43"/>
    </row>
    <row r="11" spans="2:15" s="6" customFormat="1" ht="15.75" customHeight="1" x14ac:dyDescent="0.25">
      <c r="B11" s="70">
        <v>2001</v>
      </c>
      <c r="C11" s="132">
        <v>139.4509345452</v>
      </c>
      <c r="D11" s="132">
        <v>132.91989303599999</v>
      </c>
      <c r="E11" s="135">
        <v>17.927013547199998</v>
      </c>
      <c r="F11" s="135">
        <v>16.388628280799999</v>
      </c>
      <c r="G11" s="135">
        <v>63.720939539999996</v>
      </c>
      <c r="H11" s="135">
        <v>142.1956182216</v>
      </c>
      <c r="I11" s="136">
        <v>205.91655776159999</v>
      </c>
      <c r="J11" s="135">
        <v>29.447872950000001</v>
      </c>
      <c r="K11" s="135">
        <v>6.2500449383999994</v>
      </c>
      <c r="L11" s="135">
        <v>28.096818730799995</v>
      </c>
      <c r="M11" s="137">
        <v>576.39492544079997</v>
      </c>
      <c r="N11" s="11"/>
      <c r="O11" s="43"/>
    </row>
    <row r="12" spans="2:15" s="6" customFormat="1" ht="15.75" customHeight="1" x14ac:dyDescent="0.25">
      <c r="B12" s="70">
        <v>2002</v>
      </c>
      <c r="C12" s="132">
        <v>156.28060326666667</v>
      </c>
      <c r="D12" s="132">
        <v>137.28994211333332</v>
      </c>
      <c r="E12" s="135">
        <v>18.961970019999999</v>
      </c>
      <c r="F12" s="135">
        <v>16.534700139999998</v>
      </c>
      <c r="G12" s="135">
        <v>63.261079886666664</v>
      </c>
      <c r="H12" s="135">
        <v>124.01455471999999</v>
      </c>
      <c r="I12" s="136">
        <v>187.27563460666664</v>
      </c>
      <c r="J12" s="135">
        <v>32.174236919999998</v>
      </c>
      <c r="K12" s="135">
        <v>7.7839044733333331</v>
      </c>
      <c r="L12" s="135">
        <v>51.26244792666666</v>
      </c>
      <c r="M12" s="137">
        <v>607.56057035333333</v>
      </c>
      <c r="N12" s="11"/>
      <c r="O12" s="43"/>
    </row>
    <row r="13" spans="2:15" s="6" customFormat="1" ht="15.75" customHeight="1" x14ac:dyDescent="0.25">
      <c r="B13" s="70">
        <v>2003</v>
      </c>
      <c r="C13" s="132">
        <v>162.15787947299998</v>
      </c>
      <c r="D13" s="132">
        <v>133.99996192660001</v>
      </c>
      <c r="E13" s="135">
        <v>18.117289911199997</v>
      </c>
      <c r="F13" s="135">
        <v>15.488016760199999</v>
      </c>
      <c r="G13" s="135">
        <v>80.990328873399989</v>
      </c>
      <c r="H13" s="135">
        <v>148.6599755398</v>
      </c>
      <c r="I13" s="136">
        <v>229.65030441319999</v>
      </c>
      <c r="J13" s="135">
        <v>39.523350216799997</v>
      </c>
      <c r="K13" s="135">
        <v>10.116164764400001</v>
      </c>
      <c r="L13" s="135">
        <v>38.666294327799996</v>
      </c>
      <c r="M13" s="137">
        <v>647.72507234159991</v>
      </c>
      <c r="N13" s="11"/>
      <c r="O13" s="43"/>
    </row>
    <row r="14" spans="2:15" s="6" customFormat="1" ht="15.75" customHeight="1" x14ac:dyDescent="0.25">
      <c r="B14" s="70">
        <v>2004</v>
      </c>
      <c r="C14" s="132">
        <v>169.19902544999999</v>
      </c>
      <c r="D14" s="132">
        <v>146.95088537999999</v>
      </c>
      <c r="E14" s="135">
        <v>17.284890480000001</v>
      </c>
      <c r="F14" s="135">
        <v>16.36729029</v>
      </c>
      <c r="G14" s="135">
        <v>72.302790689999995</v>
      </c>
      <c r="H14" s="135">
        <v>152.21902449000001</v>
      </c>
      <c r="I14" s="136">
        <v>224.52181518</v>
      </c>
      <c r="J14" s="135">
        <v>37.592291489999994</v>
      </c>
      <c r="K14" s="135">
        <v>10.676996460000002</v>
      </c>
      <c r="L14" s="135">
        <v>40.462357260000005</v>
      </c>
      <c r="M14" s="137">
        <v>663.05555199000003</v>
      </c>
      <c r="N14" s="11"/>
      <c r="O14" s="43"/>
    </row>
    <row r="15" spans="2:15" s="6" customFormat="1" ht="15.75" customHeight="1" x14ac:dyDescent="0.25">
      <c r="B15" s="70">
        <v>2005</v>
      </c>
      <c r="C15" s="132">
        <v>172.66091080000001</v>
      </c>
      <c r="D15" s="132">
        <v>154.34013056000001</v>
      </c>
      <c r="E15" s="135">
        <v>17.494212050000002</v>
      </c>
      <c r="F15" s="135">
        <v>16.572840339999999</v>
      </c>
      <c r="G15" s="135">
        <v>94.679090379999991</v>
      </c>
      <c r="H15" s="135">
        <v>159.50692240000001</v>
      </c>
      <c r="I15" s="136">
        <v>254.18601278</v>
      </c>
      <c r="J15" s="135">
        <v>47.055134630000005</v>
      </c>
      <c r="K15" s="135">
        <v>11.654907740000001</v>
      </c>
      <c r="L15" s="135">
        <v>37.189643329999996</v>
      </c>
      <c r="M15" s="137">
        <v>711.15379222999991</v>
      </c>
      <c r="N15" s="11"/>
      <c r="O15" s="43"/>
    </row>
    <row r="16" spans="2:15" s="6" customFormat="1" ht="15.75" customHeight="1" x14ac:dyDescent="0.25">
      <c r="B16" s="70">
        <v>2006</v>
      </c>
      <c r="C16" s="132">
        <v>170.74909020000001</v>
      </c>
      <c r="D16" s="132">
        <v>156.56557427999999</v>
      </c>
      <c r="E16" s="135">
        <v>16.454791119999999</v>
      </c>
      <c r="F16" s="135">
        <v>16.565366359999999</v>
      </c>
      <c r="G16" s="135">
        <v>95.136545679999998</v>
      </c>
      <c r="H16" s="135">
        <v>173.75554131999999</v>
      </c>
      <c r="I16" s="136">
        <v>268.892087</v>
      </c>
      <c r="J16" s="135">
        <v>51.256106519999996</v>
      </c>
      <c r="K16" s="135">
        <v>12.291782760000002</v>
      </c>
      <c r="L16" s="135">
        <v>42.894227560000004</v>
      </c>
      <c r="M16" s="137">
        <v>735.6690258000001</v>
      </c>
      <c r="N16" s="11"/>
      <c r="O16" s="43"/>
    </row>
    <row r="17" spans="2:15" s="6" customFormat="1" ht="15.75" customHeight="1" x14ac:dyDescent="0.25">
      <c r="B17" s="70">
        <v>2007</v>
      </c>
      <c r="C17" s="132">
        <v>180.80734799999999</v>
      </c>
      <c r="D17" s="132">
        <v>170.33161200000001</v>
      </c>
      <c r="E17" s="135">
        <v>15.61722</v>
      </c>
      <c r="F17" s="135">
        <v>17.909351999999998</v>
      </c>
      <c r="G17" s="135">
        <v>107.251296</v>
      </c>
      <c r="H17" s="135">
        <v>181.93986000000001</v>
      </c>
      <c r="I17" s="136">
        <v>289.19115599999992</v>
      </c>
      <c r="J17" s="135">
        <v>53.164811999999998</v>
      </c>
      <c r="K17" s="135">
        <v>13.343159999999999</v>
      </c>
      <c r="L17" s="135">
        <v>41.390903999999992</v>
      </c>
      <c r="M17" s="137">
        <v>781.75556399999994</v>
      </c>
      <c r="N17" s="11"/>
      <c r="O17" s="43"/>
    </row>
    <row r="18" spans="2:15" s="6" customFormat="1" ht="15.75" customHeight="1" x14ac:dyDescent="0.25">
      <c r="B18" s="70">
        <v>2008</v>
      </c>
      <c r="C18" s="132">
        <v>191.11238640000005</v>
      </c>
      <c r="D18" s="132">
        <v>180.00297315</v>
      </c>
      <c r="E18" s="135">
        <v>18.963722699999998</v>
      </c>
      <c r="F18" s="135">
        <v>18.692464050000002</v>
      </c>
      <c r="G18" s="135">
        <v>122.17916295000001</v>
      </c>
      <c r="H18" s="135">
        <v>185.34280634999999</v>
      </c>
      <c r="I18" s="136">
        <v>307.52196930000002</v>
      </c>
      <c r="J18" s="135">
        <v>54.977118299999994</v>
      </c>
      <c r="K18" s="135">
        <v>14.184693900000001</v>
      </c>
      <c r="L18" s="135">
        <v>37.99145025</v>
      </c>
      <c r="M18" s="137">
        <v>823.44982589999995</v>
      </c>
      <c r="N18" s="11"/>
      <c r="O18" s="43"/>
    </row>
    <row r="19" spans="2:15" s="6" customFormat="1" ht="15.75" customHeight="1" x14ac:dyDescent="0.25">
      <c r="B19" s="70">
        <v>2009</v>
      </c>
      <c r="C19" s="132">
        <v>202.23857627820004</v>
      </c>
      <c r="D19" s="132">
        <v>189.87349237999999</v>
      </c>
      <c r="E19" s="135">
        <v>18.956273380000003</v>
      </c>
      <c r="F19" s="135">
        <v>19.3105381612</v>
      </c>
      <c r="G19" s="135">
        <v>137.4423047624</v>
      </c>
      <c r="H19" s="135">
        <v>185.39235365640002</v>
      </c>
      <c r="I19" s="136">
        <v>322.83465841880007</v>
      </c>
      <c r="J19" s="135">
        <v>62.841600047600004</v>
      </c>
      <c r="K19" s="135">
        <v>14.919519425799999</v>
      </c>
      <c r="L19" s="135">
        <v>39.307852784199994</v>
      </c>
      <c r="M19" s="137">
        <v>870.27940329000012</v>
      </c>
      <c r="N19" s="11"/>
      <c r="O19" s="43"/>
    </row>
    <row r="20" spans="2:15" s="6" customFormat="1" ht="15.75" customHeight="1" x14ac:dyDescent="0.25">
      <c r="B20" s="70">
        <v>2010</v>
      </c>
      <c r="C20" s="132">
        <v>198.56311884639999</v>
      </c>
      <c r="D20" s="132">
        <v>194.66627364240003</v>
      </c>
      <c r="E20" s="135">
        <v>19.8959088601</v>
      </c>
      <c r="F20" s="135">
        <v>20.2981638489</v>
      </c>
      <c r="G20" s="135">
        <v>151.83868780360001</v>
      </c>
      <c r="H20" s="135">
        <v>191.42623541230003</v>
      </c>
      <c r="I20" s="136">
        <v>343.26492321590001</v>
      </c>
      <c r="J20" s="135">
        <v>61.579582074500003</v>
      </c>
      <c r="K20" s="135">
        <v>14.936859076300001</v>
      </c>
      <c r="L20" s="135">
        <v>39.678683504600002</v>
      </c>
      <c r="M20" s="137">
        <v>892.88351306909999</v>
      </c>
      <c r="N20" s="11"/>
      <c r="O20" s="43"/>
    </row>
    <row r="21" spans="2:15" s="6" customFormat="1" ht="15.75" customHeight="1" x14ac:dyDescent="0.25">
      <c r="B21" s="70">
        <v>2011</v>
      </c>
      <c r="C21" s="132">
        <v>202.52475033620001</v>
      </c>
      <c r="D21" s="132">
        <v>204.27139522979999</v>
      </c>
      <c r="E21" s="135">
        <v>21.833061170000001</v>
      </c>
      <c r="F21" s="135">
        <v>20.953364106799999</v>
      </c>
      <c r="G21" s="135">
        <v>156.06654601299999</v>
      </c>
      <c r="H21" s="135">
        <v>187.95875186220002</v>
      </c>
      <c r="I21" s="136">
        <v>344.02529787520001</v>
      </c>
      <c r="J21" s="135">
        <v>60.683160819799994</v>
      </c>
      <c r="K21" s="135">
        <v>14.591496939600001</v>
      </c>
      <c r="L21" s="135">
        <v>41.616683167399998</v>
      </c>
      <c r="M21" s="137">
        <v>910.49920964479998</v>
      </c>
      <c r="N21" s="11"/>
      <c r="O21" s="43"/>
    </row>
    <row r="22" spans="2:15" s="6" customFormat="1" ht="15.75" customHeight="1" x14ac:dyDescent="0.25">
      <c r="B22" s="70">
        <v>2012</v>
      </c>
      <c r="C22" s="132">
        <v>207.72334469010002</v>
      </c>
      <c r="D22" s="132">
        <v>214.36702432749999</v>
      </c>
      <c r="E22" s="135">
        <v>22.712715878199997</v>
      </c>
      <c r="F22" s="135">
        <v>21.917026885600002</v>
      </c>
      <c r="G22" s="135">
        <v>166.37662764780001</v>
      </c>
      <c r="H22" s="135">
        <v>231.87865118089999</v>
      </c>
      <c r="I22" s="136">
        <v>398.2552788287</v>
      </c>
      <c r="J22" s="135">
        <v>60.517646550999999</v>
      </c>
      <c r="K22" s="135">
        <v>15.4447761775</v>
      </c>
      <c r="L22" s="135">
        <v>48.572608137700001</v>
      </c>
      <c r="M22" s="137">
        <v>989.50718696820002</v>
      </c>
      <c r="N22" s="11"/>
      <c r="O22" s="43"/>
    </row>
    <row r="23" spans="2:15" s="6" customFormat="1" ht="15.75" customHeight="1" x14ac:dyDescent="0.25">
      <c r="B23" s="70">
        <v>2013</v>
      </c>
      <c r="C23" s="132">
        <v>209.28291180559998</v>
      </c>
      <c r="D23" s="132">
        <v>227.59861370939996</v>
      </c>
      <c r="E23" s="135">
        <v>24.911193053599995</v>
      </c>
      <c r="F23" s="135">
        <v>23.886905727200002</v>
      </c>
      <c r="G23" s="135">
        <v>182.84513667899998</v>
      </c>
      <c r="H23" s="135">
        <v>245.23145739559999</v>
      </c>
      <c r="I23" s="136">
        <v>428.0765940746</v>
      </c>
      <c r="J23" s="135">
        <v>66.414527605999993</v>
      </c>
      <c r="K23" s="135">
        <v>15.958527864199997</v>
      </c>
      <c r="L23" s="135">
        <v>41.6543512736</v>
      </c>
      <c r="M23" s="137">
        <v>1037.7836251142</v>
      </c>
      <c r="N23" s="11"/>
      <c r="O23" s="43"/>
    </row>
    <row r="24" spans="2:15" s="6" customFormat="1" ht="15.75" customHeight="1" x14ac:dyDescent="0.25">
      <c r="B24" s="70">
        <v>2014</v>
      </c>
      <c r="C24" s="132">
        <v>211.50239802730496</v>
      </c>
      <c r="D24" s="132">
        <v>245.13302726734918</v>
      </c>
      <c r="E24" s="135">
        <v>25.646642613212595</v>
      </c>
      <c r="F24" s="135">
        <v>26.166034570587797</v>
      </c>
      <c r="G24" s="135">
        <v>203.64825938981718</v>
      </c>
      <c r="H24" s="135">
        <v>231.22264522944158</v>
      </c>
      <c r="I24" s="136">
        <v>434.87090461925868</v>
      </c>
      <c r="J24" s="135">
        <v>70.30769207623139</v>
      </c>
      <c r="K24" s="135">
        <v>16.886897485942399</v>
      </c>
      <c r="L24" s="135">
        <v>42.267185249218997</v>
      </c>
      <c r="M24" s="137">
        <v>1072.7807819091061</v>
      </c>
      <c r="N24" s="11"/>
      <c r="O24" s="43"/>
    </row>
    <row r="25" spans="2:15" s="6" customFormat="1" ht="15.75" customHeight="1" x14ac:dyDescent="0.25">
      <c r="B25" s="70">
        <v>2015</v>
      </c>
      <c r="C25" s="132">
        <v>222.97840244336305</v>
      </c>
      <c r="D25" s="132">
        <v>263.34364401925302</v>
      </c>
      <c r="E25" s="135">
        <v>29.228609454702003</v>
      </c>
      <c r="F25" s="135">
        <v>29.524868108470002</v>
      </c>
      <c r="G25" s="135">
        <v>199.88032717629204</v>
      </c>
      <c r="H25" s="135">
        <v>266.24899877154604</v>
      </c>
      <c r="I25" s="136">
        <v>466.12932594783808</v>
      </c>
      <c r="J25" s="135">
        <v>70.459060962619006</v>
      </c>
      <c r="K25" s="135">
        <v>17.896715948076004</v>
      </c>
      <c r="L25" s="135">
        <v>43.001270279303007</v>
      </c>
      <c r="M25" s="137">
        <v>1142.5618971636243</v>
      </c>
      <c r="N25" s="11"/>
      <c r="O25" s="43"/>
    </row>
    <row r="26" spans="2:15" s="6" customFormat="1" ht="15.75" customHeight="1" x14ac:dyDescent="0.25">
      <c r="B26" s="70">
        <v>2016</v>
      </c>
      <c r="C26" s="132">
        <v>236.4410879819556</v>
      </c>
      <c r="D26" s="132">
        <v>274.3627803573504</v>
      </c>
      <c r="E26" s="135">
        <v>28.847317752028804</v>
      </c>
      <c r="F26" s="135">
        <v>34.152336762612002</v>
      </c>
      <c r="G26" s="135">
        <v>235.86904485372844</v>
      </c>
      <c r="H26" s="135">
        <v>258.37962295319284</v>
      </c>
      <c r="I26" s="136">
        <v>494.24866780692128</v>
      </c>
      <c r="J26" s="135">
        <v>75.393922292896804</v>
      </c>
      <c r="K26" s="135">
        <v>20.144090158286399</v>
      </c>
      <c r="L26" s="135">
        <v>46.14481234366081</v>
      </c>
      <c r="M26" s="137">
        <v>1209.7316104370918</v>
      </c>
      <c r="N26" s="11"/>
      <c r="O26" s="43"/>
    </row>
    <row r="27" spans="2:15" s="6" customFormat="1" ht="15.75" customHeight="1" x14ac:dyDescent="0.25">
      <c r="B27" s="70">
        <v>2017</v>
      </c>
      <c r="C27" s="132">
        <v>244.05199384309353</v>
      </c>
      <c r="D27" s="132">
        <v>289.1275780796675</v>
      </c>
      <c r="E27" s="135">
        <v>30.179522971901502</v>
      </c>
      <c r="F27" s="135">
        <v>36.785900430365004</v>
      </c>
      <c r="G27" s="135">
        <v>246.63009236346952</v>
      </c>
      <c r="H27" s="135">
        <v>256.58594090492153</v>
      </c>
      <c r="I27" s="136">
        <v>503.21603326839102</v>
      </c>
      <c r="J27" s="135">
        <v>76.688146013684516</v>
      </c>
      <c r="K27" s="135">
        <v>23.792558153470004</v>
      </c>
      <c r="L27" s="135">
        <v>49.076436594657501</v>
      </c>
      <c r="M27" s="137">
        <v>1252.9181693552305</v>
      </c>
      <c r="N27" s="11"/>
      <c r="O27" s="43"/>
    </row>
    <row r="28" spans="2:15" s="6" customFormat="1" ht="15.75" customHeight="1" x14ac:dyDescent="0.25">
      <c r="B28" s="70">
        <v>2018</v>
      </c>
      <c r="C28" s="132">
        <v>253.95341417532899</v>
      </c>
      <c r="D28" s="132">
        <v>289.10476758621144</v>
      </c>
      <c r="E28" s="135">
        <v>31.2682948129629</v>
      </c>
      <c r="F28" s="135">
        <v>39.158780433646491</v>
      </c>
      <c r="G28" s="135">
        <v>252.02570359024077</v>
      </c>
      <c r="H28" s="135">
        <v>258.84869356434325</v>
      </c>
      <c r="I28" s="136">
        <v>510.87439715458407</v>
      </c>
      <c r="J28" s="135">
        <v>80.804929364180992</v>
      </c>
      <c r="K28" s="135">
        <v>26.9084905864731</v>
      </c>
      <c r="L28" s="135">
        <v>51.236336357424896</v>
      </c>
      <c r="M28" s="137">
        <v>1283.305955792345</v>
      </c>
      <c r="N28" s="11"/>
      <c r="O28" s="43"/>
    </row>
    <row r="29" spans="2:15" s="6" customFormat="1" ht="15.75" customHeight="1" x14ac:dyDescent="0.25">
      <c r="B29" s="70">
        <v>2019</v>
      </c>
      <c r="C29" s="132">
        <v>260.34633071855802</v>
      </c>
      <c r="D29" s="132">
        <v>311.90740026777922</v>
      </c>
      <c r="E29" s="135">
        <v>31.445534483741604</v>
      </c>
      <c r="F29" s="135">
        <v>40.742747524042002</v>
      </c>
      <c r="G29" s="135">
        <v>265.33083430287479</v>
      </c>
      <c r="H29" s="135">
        <v>277.81645885381357</v>
      </c>
      <c r="I29" s="136">
        <v>543.14729315668831</v>
      </c>
      <c r="J29" s="135">
        <v>81.913633274949206</v>
      </c>
      <c r="K29" s="135">
        <v>30.648431606081999</v>
      </c>
      <c r="L29" s="135">
        <v>52.866369021371199</v>
      </c>
      <c r="M29" s="137">
        <v>1353.0177400532116</v>
      </c>
      <c r="N29" s="11"/>
      <c r="O29" s="43"/>
    </row>
    <row r="30" spans="2:15" ht="15" customHeight="1" x14ac:dyDescent="0.25">
      <c r="B30" s="101">
        <v>2020</v>
      </c>
      <c r="C30" s="138">
        <v>267.36772539845998</v>
      </c>
      <c r="D30" s="138">
        <v>305.60686489083002</v>
      </c>
      <c r="E30" s="138">
        <v>31.811387608630007</v>
      </c>
      <c r="F30" s="138">
        <v>39.094530350940005</v>
      </c>
      <c r="G30" s="138">
        <v>276.96359157320001</v>
      </c>
      <c r="H30" s="138">
        <v>270.26126978424003</v>
      </c>
      <c r="I30" s="107">
        <v>547.22486135743998</v>
      </c>
      <c r="J30" s="138">
        <v>84.652013855519996</v>
      </c>
      <c r="K30" s="138">
        <v>34.219154469789999</v>
      </c>
      <c r="L30" s="138">
        <v>52.530855071769999</v>
      </c>
      <c r="M30" s="139">
        <v>1362.51443325736</v>
      </c>
    </row>
    <row r="31" spans="2:15" ht="4.7" customHeight="1" x14ac:dyDescent="0.25">
      <c r="B31" s="94"/>
      <c r="C31" s="92"/>
      <c r="D31" s="92"/>
      <c r="E31" s="92"/>
      <c r="F31" s="92"/>
      <c r="G31" s="92"/>
      <c r="H31" s="92"/>
      <c r="I31" s="93"/>
      <c r="J31" s="92"/>
      <c r="K31" s="92"/>
      <c r="L31" s="92"/>
      <c r="M31" s="99"/>
    </row>
    <row r="32" spans="2:15" s="6" customFormat="1" ht="12.75" customHeight="1" x14ac:dyDescent="0.25">
      <c r="B32" s="58" t="s">
        <v>70</v>
      </c>
      <c r="M32" s="42"/>
    </row>
    <row r="33" spans="2:14" ht="5.25" customHeight="1" x14ac:dyDescent="0.25">
      <c r="B33" s="48"/>
    </row>
    <row r="34" spans="2:14" ht="12.75" customHeight="1" x14ac:dyDescent="0.25">
      <c r="B34" s="82" t="s">
        <v>78</v>
      </c>
      <c r="C34" s="44"/>
    </row>
    <row r="35" spans="2:14" ht="5.25" customHeight="1" x14ac:dyDescent="0.25">
      <c r="B35" s="7"/>
    </row>
    <row r="36" spans="2:14" ht="12.75" customHeight="1" x14ac:dyDescent="0.25">
      <c r="B36" s="58" t="s">
        <v>47</v>
      </c>
    </row>
    <row r="37" spans="2:14" ht="5.25" customHeight="1" x14ac:dyDescent="0.25">
      <c r="B37" s="58"/>
    </row>
    <row r="38" spans="2:14" ht="27.75" customHeight="1" x14ac:dyDescent="0.25">
      <c r="B38" s="114" t="s">
        <v>63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  <row r="39" spans="2:14" ht="15" customHeight="1" x14ac:dyDescent="0.25">
      <c r="B39" s="82" t="s">
        <v>50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</row>
    <row r="40" spans="2:14" ht="15" customHeight="1" x14ac:dyDescent="0.25">
      <c r="B40" s="82" t="s">
        <v>59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2:14" ht="15" customHeight="1" x14ac:dyDescent="0.25">
      <c r="B41" s="82" t="s">
        <v>51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2:14" ht="5.25" customHeight="1" x14ac:dyDescent="0.25">
      <c r="B42" s="7"/>
    </row>
    <row r="43" spans="2:14" ht="12.75" customHeight="1" x14ac:dyDescent="0.25">
      <c r="B43" s="51" t="s">
        <v>33</v>
      </c>
    </row>
    <row r="44" spans="2:14" ht="12.75" customHeight="1" x14ac:dyDescent="0.25">
      <c r="B44" s="51"/>
    </row>
    <row r="45" spans="2:14" ht="12.75" customHeight="1" x14ac:dyDescent="0.25">
      <c r="B45" s="51"/>
    </row>
    <row r="46" spans="2:14" s="44" customFormat="1" x14ac:dyDescent="0.25">
      <c r="B46" s="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2"/>
    </row>
    <row r="48" spans="2:14" ht="13.7" customHeight="1" x14ac:dyDescent="0.25"/>
    <row r="50" spans="4:4" ht="15" x14ac:dyDescent="0.25">
      <c r="D50" s="53"/>
    </row>
    <row r="77" spans="3:11" ht="15" x14ac:dyDescent="0.25">
      <c r="C77" s="53"/>
      <c r="K77" s="53"/>
    </row>
    <row r="104" spans="4:11" ht="15" x14ac:dyDescent="0.25">
      <c r="D104" s="53"/>
      <c r="K104" s="53"/>
    </row>
    <row r="132" spans="3:11" ht="15" x14ac:dyDescent="0.25">
      <c r="C132" s="53"/>
      <c r="K132" s="53"/>
    </row>
    <row r="159" spans="3:11" ht="15" x14ac:dyDescent="0.25">
      <c r="C159" s="53"/>
      <c r="K159" s="53"/>
    </row>
    <row r="186" spans="3:11" ht="15" x14ac:dyDescent="0.25">
      <c r="C186" s="53"/>
      <c r="K186" s="53"/>
    </row>
    <row r="213" spans="3:11" ht="15" x14ac:dyDescent="0.25">
      <c r="C213" s="53"/>
      <c r="K213" s="53"/>
    </row>
    <row r="240" spans="3:11" ht="15" x14ac:dyDescent="0.25">
      <c r="C240" s="53"/>
      <c r="K240" s="53"/>
    </row>
    <row r="268" spans="3:11" ht="15" x14ac:dyDescent="0.25">
      <c r="C268" s="53"/>
      <c r="K268" s="53"/>
    </row>
  </sheetData>
  <mergeCells count="12">
    <mergeCell ref="B38:M38"/>
    <mergeCell ref="M5:M6"/>
    <mergeCell ref="C4:M4"/>
    <mergeCell ref="C5:C6"/>
    <mergeCell ref="D5:D6"/>
    <mergeCell ref="E5:E6"/>
    <mergeCell ref="F5:F6"/>
    <mergeCell ref="G5:I5"/>
    <mergeCell ref="J5:J6"/>
    <mergeCell ref="K5:K6"/>
    <mergeCell ref="L5:L6"/>
    <mergeCell ref="B4:B6"/>
  </mergeCells>
  <pageMargins left="0.33" right="0.28999999999999998" top="0.98425196850393704" bottom="0.98425196850393704" header="0.51181102362204722" footer="0.51181102362204722"/>
  <pageSetup paperSize="9" scale="75" orientation="landscape" r:id="rId1"/>
  <headerFooter alignWithMargins="0">
    <oddHeader>&amp;L&amp;G&amp;CKosten OKP</oddHeader>
    <oddFooter>&amp;L&amp;A&amp;C&amp;P von &amp;N&amp;R&amp;F</oddFooter>
  </headerFooter>
  <rowBreaks count="1" manualBreakCount="1">
    <brk id="43" max="16383" man="1"/>
  </rowBreaks>
  <colBreaks count="1" manualBreakCount="1">
    <brk id="13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4" customWidth="1"/>
    <col min="2" max="2" width="10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ht="10.15" customHeight="1" x14ac:dyDescent="0.25"/>
    <row r="2" spans="2:15" s="57" customFormat="1" ht="18" x14ac:dyDescent="0.25">
      <c r="B2" s="2" t="s">
        <v>72</v>
      </c>
      <c r="M2" s="3"/>
    </row>
    <row r="3" spans="2:15" s="6" customFormat="1" ht="12.75" x14ac:dyDescent="0.25">
      <c r="B3" s="12"/>
    </row>
    <row r="4" spans="2:15" s="6" customFormat="1" ht="15" customHeight="1" x14ac:dyDescent="0.25">
      <c r="B4" s="121" t="s">
        <v>32</v>
      </c>
      <c r="C4" s="116" t="s">
        <v>41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2:15" s="6" customFormat="1" ht="15" customHeight="1" x14ac:dyDescent="0.25">
      <c r="B5" s="122"/>
      <c r="C5" s="116" t="s">
        <v>52</v>
      </c>
      <c r="D5" s="116" t="s">
        <v>53</v>
      </c>
      <c r="E5" s="116" t="s">
        <v>40</v>
      </c>
      <c r="F5" s="116" t="s">
        <v>49</v>
      </c>
      <c r="G5" s="118" t="s">
        <v>37</v>
      </c>
      <c r="H5" s="119"/>
      <c r="I5" s="120"/>
      <c r="J5" s="116" t="s">
        <v>36</v>
      </c>
      <c r="K5" s="116" t="s">
        <v>57</v>
      </c>
      <c r="L5" s="116" t="s">
        <v>54</v>
      </c>
      <c r="M5" s="115" t="s">
        <v>0</v>
      </c>
    </row>
    <row r="6" spans="2:15" s="6" customFormat="1" ht="25.5" customHeight="1" x14ac:dyDescent="0.25">
      <c r="B6" s="123"/>
      <c r="C6" s="116"/>
      <c r="D6" s="116"/>
      <c r="E6" s="116"/>
      <c r="F6" s="116"/>
      <c r="G6" s="56" t="s">
        <v>39</v>
      </c>
      <c r="H6" s="56" t="s">
        <v>38</v>
      </c>
      <c r="I6" s="56" t="s">
        <v>0</v>
      </c>
      <c r="J6" s="116"/>
      <c r="K6" s="116"/>
      <c r="L6" s="116"/>
      <c r="M6" s="115"/>
    </row>
    <row r="7" spans="2:15" s="6" customFormat="1" ht="15.75" customHeight="1" x14ac:dyDescent="0.25">
      <c r="B7" s="69">
        <v>1997</v>
      </c>
      <c r="C7" s="102">
        <v>2372.83988206</v>
      </c>
      <c r="D7" s="102">
        <v>3411.0337263999995</v>
      </c>
      <c r="E7" s="103">
        <v>337.86777993999999</v>
      </c>
      <c r="F7" s="102">
        <v>353.90193932</v>
      </c>
      <c r="G7" s="102">
        <v>1427.0401848199999</v>
      </c>
      <c r="H7" s="102">
        <v>3359.9113617400003</v>
      </c>
      <c r="I7" s="140">
        <v>4786.9515465599998</v>
      </c>
      <c r="J7" s="102">
        <v>822.99097875999996</v>
      </c>
      <c r="K7" s="102">
        <v>155.66795989999997</v>
      </c>
      <c r="L7" s="102">
        <v>750.36989815999993</v>
      </c>
      <c r="M7" s="141">
        <v>12991.551809039998</v>
      </c>
      <c r="N7" s="11"/>
      <c r="O7" s="43"/>
    </row>
    <row r="8" spans="2:15" s="6" customFormat="1" ht="15.75" customHeight="1" x14ac:dyDescent="0.25">
      <c r="B8" s="70">
        <v>1998</v>
      </c>
      <c r="C8" s="102">
        <v>2707.3264220799997</v>
      </c>
      <c r="D8" s="102">
        <v>3567.6774046199998</v>
      </c>
      <c r="E8" s="102">
        <v>348.10134687999999</v>
      </c>
      <c r="F8" s="102">
        <v>371.80924591999997</v>
      </c>
      <c r="G8" s="102">
        <v>1554.31299072</v>
      </c>
      <c r="H8" s="102">
        <v>3540.0663758599999</v>
      </c>
      <c r="I8" s="136">
        <v>5094.3793665800004</v>
      </c>
      <c r="J8" s="102">
        <v>1036.64234156</v>
      </c>
      <c r="K8" s="102">
        <v>190.96423555999999</v>
      </c>
      <c r="L8" s="102">
        <v>706.97244058000001</v>
      </c>
      <c r="M8" s="137">
        <v>14023.945083960001</v>
      </c>
      <c r="N8" s="11"/>
      <c r="O8" s="43"/>
    </row>
    <row r="9" spans="2:15" s="6" customFormat="1" ht="15.75" customHeight="1" x14ac:dyDescent="0.25">
      <c r="B9" s="70">
        <v>1999</v>
      </c>
      <c r="C9" s="102">
        <v>2913.75229068</v>
      </c>
      <c r="D9" s="102">
        <v>3654.6227790799999</v>
      </c>
      <c r="E9" s="102">
        <v>362.60608444000002</v>
      </c>
      <c r="F9" s="102">
        <v>392.98032462000003</v>
      </c>
      <c r="G9" s="102">
        <v>1756.19652172</v>
      </c>
      <c r="H9" s="102">
        <v>3615.4044880599999</v>
      </c>
      <c r="I9" s="136">
        <v>5371.6010097799999</v>
      </c>
      <c r="J9" s="102">
        <v>1138.3453306600002</v>
      </c>
      <c r="K9" s="102">
        <v>212.98214235999998</v>
      </c>
      <c r="L9" s="102">
        <v>611.03692237999996</v>
      </c>
      <c r="M9" s="137">
        <v>14657.85439178</v>
      </c>
      <c r="N9" s="11"/>
      <c r="O9" s="43"/>
    </row>
    <row r="10" spans="2:15" s="6" customFormat="1" ht="15.75" customHeight="1" x14ac:dyDescent="0.25">
      <c r="B10" s="70">
        <v>2000</v>
      </c>
      <c r="C10" s="102">
        <v>3243.1015683616665</v>
      </c>
      <c r="D10" s="102">
        <v>3850.6611384383336</v>
      </c>
      <c r="E10" s="102">
        <v>381.63107109166663</v>
      </c>
      <c r="F10" s="102">
        <v>402.47371950333331</v>
      </c>
      <c r="G10" s="102">
        <v>1921.0821548216666</v>
      </c>
      <c r="H10" s="102">
        <v>3643.3966138149999</v>
      </c>
      <c r="I10" s="136">
        <v>5564.4787686366662</v>
      </c>
      <c r="J10" s="102">
        <v>1143.0050290983331</v>
      </c>
      <c r="K10" s="102">
        <v>233.69910309666668</v>
      </c>
      <c r="L10" s="102">
        <v>912.21082473499996</v>
      </c>
      <c r="M10" s="137">
        <v>15731.188600493331</v>
      </c>
      <c r="N10" s="11"/>
      <c r="O10" s="43"/>
    </row>
    <row r="11" spans="2:15" s="6" customFormat="1" ht="15.75" customHeight="1" x14ac:dyDescent="0.25">
      <c r="B11" s="70">
        <v>2001</v>
      </c>
      <c r="C11" s="102">
        <v>3491.6017653311992</v>
      </c>
      <c r="D11" s="102">
        <v>4096.5179772244001</v>
      </c>
      <c r="E11" s="102">
        <v>416.75086266239992</v>
      </c>
      <c r="F11" s="102">
        <v>455.63885457399999</v>
      </c>
      <c r="G11" s="102">
        <v>2097.2520215740001</v>
      </c>
      <c r="H11" s="102">
        <v>3740.8351243744</v>
      </c>
      <c r="I11" s="136">
        <v>5838.0871459484006</v>
      </c>
      <c r="J11" s="102">
        <v>1235.2956680211998</v>
      </c>
      <c r="K11" s="102">
        <v>262.8769884756</v>
      </c>
      <c r="L11" s="102">
        <v>853.2010833288</v>
      </c>
      <c r="M11" s="137">
        <v>16650.043306151198</v>
      </c>
      <c r="N11" s="11"/>
      <c r="O11" s="43"/>
    </row>
    <row r="12" spans="2:15" s="6" customFormat="1" ht="15.75" customHeight="1" x14ac:dyDescent="0.25">
      <c r="B12" s="70">
        <v>2002</v>
      </c>
      <c r="C12" s="102">
        <v>3745.2881375249995</v>
      </c>
      <c r="D12" s="102">
        <v>4138.4780560749996</v>
      </c>
      <c r="E12" s="102">
        <v>427.76655253749999</v>
      </c>
      <c r="F12" s="102">
        <v>457.64487532499999</v>
      </c>
      <c r="G12" s="102">
        <v>2116.9562511624995</v>
      </c>
      <c r="H12" s="102">
        <v>3751.3078487499997</v>
      </c>
      <c r="I12" s="136">
        <v>5868.2640999124997</v>
      </c>
      <c r="J12" s="102">
        <v>1317.6560582624998</v>
      </c>
      <c r="K12" s="102">
        <v>281.60502754999993</v>
      </c>
      <c r="L12" s="102">
        <v>1081.4925093499999</v>
      </c>
      <c r="M12" s="137">
        <v>17318.268727649996</v>
      </c>
      <c r="N12" s="11"/>
      <c r="O12" s="43"/>
    </row>
    <row r="13" spans="2:15" s="6" customFormat="1" ht="15.75" customHeight="1" x14ac:dyDescent="0.25">
      <c r="B13" s="70">
        <v>2003</v>
      </c>
      <c r="C13" s="102">
        <v>3899.9638824787003</v>
      </c>
      <c r="D13" s="102">
        <v>4212.1911795530996</v>
      </c>
      <c r="E13" s="102">
        <v>438.46097034810003</v>
      </c>
      <c r="F13" s="102">
        <v>457.34806582329998</v>
      </c>
      <c r="G13" s="102">
        <v>2455.9126335096003</v>
      </c>
      <c r="H13" s="102">
        <v>4089.8677252645002</v>
      </c>
      <c r="I13" s="136">
        <v>6545.7803587741</v>
      </c>
      <c r="J13" s="102">
        <v>1376.6184159052998</v>
      </c>
      <c r="K13" s="102">
        <v>322.03973339549998</v>
      </c>
      <c r="L13" s="102">
        <v>910.49080179469991</v>
      </c>
      <c r="M13" s="137">
        <v>18164.737850990299</v>
      </c>
      <c r="N13" s="11"/>
      <c r="O13" s="43"/>
    </row>
    <row r="14" spans="2:15" s="6" customFormat="1" ht="15.75" customHeight="1" x14ac:dyDescent="0.25">
      <c r="B14" s="70">
        <v>2004</v>
      </c>
      <c r="C14" s="102">
        <v>4109.5089247200003</v>
      </c>
      <c r="D14" s="102">
        <v>4491.9542959199989</v>
      </c>
      <c r="E14" s="102">
        <v>459.08268007999999</v>
      </c>
      <c r="F14" s="102">
        <v>471.16380323999999</v>
      </c>
      <c r="G14" s="102">
        <v>2450.3927165199998</v>
      </c>
      <c r="H14" s="102">
        <v>4624.4760640800005</v>
      </c>
      <c r="I14" s="136">
        <v>7074.8687806000007</v>
      </c>
      <c r="J14" s="102">
        <v>1372.87511836</v>
      </c>
      <c r="K14" s="102">
        <v>355.24431476000001</v>
      </c>
      <c r="L14" s="102">
        <v>909.7159856799999</v>
      </c>
      <c r="M14" s="137">
        <v>19244.26566872</v>
      </c>
      <c r="N14" s="11"/>
      <c r="O14" s="43"/>
    </row>
    <row r="15" spans="2:15" s="6" customFormat="1" ht="15.75" customHeight="1" x14ac:dyDescent="0.25">
      <c r="B15" s="70">
        <v>2005</v>
      </c>
      <c r="C15" s="102">
        <v>4252.28602202</v>
      </c>
      <c r="D15" s="102">
        <v>4652.7385328299997</v>
      </c>
      <c r="E15" s="102">
        <v>475.42103254</v>
      </c>
      <c r="F15" s="102">
        <v>493.28840614000006</v>
      </c>
      <c r="G15" s="102">
        <v>2897.5668661899999</v>
      </c>
      <c r="H15" s="102">
        <v>4830.7422423199996</v>
      </c>
      <c r="I15" s="136">
        <v>7728.3091085099995</v>
      </c>
      <c r="J15" s="102">
        <v>1528.70270626</v>
      </c>
      <c r="K15" s="102">
        <v>378.78832031999997</v>
      </c>
      <c r="L15" s="102">
        <v>883.91386147000003</v>
      </c>
      <c r="M15" s="137">
        <v>20393.373542699999</v>
      </c>
      <c r="N15" s="11"/>
      <c r="O15" s="43"/>
    </row>
    <row r="16" spans="2:15" s="6" customFormat="1" ht="15.75" customHeight="1" x14ac:dyDescent="0.25">
      <c r="B16" s="70">
        <v>2006</v>
      </c>
      <c r="C16" s="102">
        <v>4274.7917459</v>
      </c>
      <c r="D16" s="102">
        <v>4719.9967443999994</v>
      </c>
      <c r="E16" s="102">
        <v>444.60590009999999</v>
      </c>
      <c r="F16" s="102">
        <v>503.99152900000001</v>
      </c>
      <c r="G16" s="102">
        <v>2855.9020728</v>
      </c>
      <c r="H16" s="102">
        <v>4923.6902004000003</v>
      </c>
      <c r="I16" s="136">
        <v>7779.5922732000008</v>
      </c>
      <c r="J16" s="102">
        <v>1618.6141021999997</v>
      </c>
      <c r="K16" s="102">
        <v>410.75684050000001</v>
      </c>
      <c r="L16" s="102">
        <v>906.13633000000004</v>
      </c>
      <c r="M16" s="137">
        <v>20658.4854653</v>
      </c>
      <c r="N16" s="11"/>
      <c r="O16" s="43"/>
    </row>
    <row r="17" spans="2:15" s="6" customFormat="1" ht="15.75" customHeight="1" x14ac:dyDescent="0.25">
      <c r="B17" s="70">
        <v>2007</v>
      </c>
      <c r="C17" s="102">
        <v>4361.5526147399996</v>
      </c>
      <c r="D17" s="102">
        <v>4869.7815146100002</v>
      </c>
      <c r="E17" s="102">
        <v>468.68912745</v>
      </c>
      <c r="F17" s="102">
        <v>519.50450036999996</v>
      </c>
      <c r="G17" s="102">
        <v>3035.3916546</v>
      </c>
      <c r="H17" s="102">
        <v>5114.23653345</v>
      </c>
      <c r="I17" s="136">
        <v>8149.628188050001</v>
      </c>
      <c r="J17" s="102">
        <v>1663.5269271000002</v>
      </c>
      <c r="K17" s="102">
        <v>440.34978486</v>
      </c>
      <c r="L17" s="102">
        <v>1034.9497845600001</v>
      </c>
      <c r="M17" s="137">
        <v>21508.057612410001</v>
      </c>
      <c r="N17" s="11"/>
      <c r="O17" s="43"/>
    </row>
    <row r="18" spans="2:15" s="6" customFormat="1" ht="15.75" customHeight="1" x14ac:dyDescent="0.25">
      <c r="B18" s="70">
        <v>2008</v>
      </c>
      <c r="C18" s="102">
        <v>4594.6412184399996</v>
      </c>
      <c r="D18" s="102">
        <v>5177.7811940400006</v>
      </c>
      <c r="E18" s="102">
        <v>516.69090928000003</v>
      </c>
      <c r="F18" s="102">
        <v>541.62831631999995</v>
      </c>
      <c r="G18" s="102">
        <v>3487.5876089600001</v>
      </c>
      <c r="H18" s="102">
        <v>5231.3053847600004</v>
      </c>
      <c r="I18" s="136">
        <v>8718.8929937199991</v>
      </c>
      <c r="J18" s="102">
        <v>1710.7973573600002</v>
      </c>
      <c r="K18" s="102">
        <v>472.21413147999999</v>
      </c>
      <c r="L18" s="102">
        <v>883.07311820000007</v>
      </c>
      <c r="M18" s="137">
        <v>22615.64321016</v>
      </c>
      <c r="N18" s="11"/>
      <c r="O18" s="43"/>
    </row>
    <row r="19" spans="2:15" s="6" customFormat="1" ht="15.75" customHeight="1" x14ac:dyDescent="0.25">
      <c r="B19" s="70">
        <v>2009</v>
      </c>
      <c r="C19" s="102">
        <v>4801.9958951615999</v>
      </c>
      <c r="D19" s="102">
        <v>5340.6902269440006</v>
      </c>
      <c r="E19" s="102">
        <v>522.12030755040018</v>
      </c>
      <c r="F19" s="102">
        <v>559.73948813280015</v>
      </c>
      <c r="G19" s="102">
        <v>3775.0231006560007</v>
      </c>
      <c r="H19" s="102">
        <v>5497.0256741184012</v>
      </c>
      <c r="I19" s="136">
        <v>9272.048774774401</v>
      </c>
      <c r="J19" s="102">
        <v>1794.0803067504003</v>
      </c>
      <c r="K19" s="102">
        <v>504.46704453120003</v>
      </c>
      <c r="L19" s="102">
        <v>906.86893518720024</v>
      </c>
      <c r="M19" s="137">
        <v>23701.933890547203</v>
      </c>
      <c r="N19" s="11"/>
      <c r="O19" s="43"/>
    </row>
    <row r="20" spans="2:15" s="6" customFormat="1" ht="15.75" customHeight="1" x14ac:dyDescent="0.25">
      <c r="B20" s="70">
        <v>2010</v>
      </c>
      <c r="C20" s="102">
        <v>4788.4595052608993</v>
      </c>
      <c r="D20" s="102">
        <v>5454.7875204443999</v>
      </c>
      <c r="E20" s="102">
        <v>543.40936206149991</v>
      </c>
      <c r="F20" s="102">
        <v>592.03224699899999</v>
      </c>
      <c r="G20" s="102">
        <v>4021.9294487982002</v>
      </c>
      <c r="H20" s="102">
        <v>5569.2263424332996</v>
      </c>
      <c r="I20" s="136">
        <v>9591.1557912314984</v>
      </c>
      <c r="J20" s="102">
        <v>1809.1603027545002</v>
      </c>
      <c r="K20" s="102">
        <v>530.41732720620007</v>
      </c>
      <c r="L20" s="102">
        <v>955.80922294740003</v>
      </c>
      <c r="M20" s="137">
        <v>24265.153482289501</v>
      </c>
      <c r="N20" s="11"/>
      <c r="O20" s="43"/>
    </row>
    <row r="21" spans="2:15" s="6" customFormat="1" ht="15.75" customHeight="1" x14ac:dyDescent="0.25">
      <c r="B21" s="70">
        <v>2011</v>
      </c>
      <c r="C21" s="102">
        <v>4804.2313665443999</v>
      </c>
      <c r="D21" s="102">
        <v>5651.2876260455996</v>
      </c>
      <c r="E21" s="102">
        <v>586.0122808932</v>
      </c>
      <c r="F21" s="102">
        <v>603.46763126999997</v>
      </c>
      <c r="G21" s="102">
        <v>4283.8732188252006</v>
      </c>
      <c r="H21" s="102">
        <v>5674.3255434348002</v>
      </c>
      <c r="I21" s="136">
        <v>9958.1987622600009</v>
      </c>
      <c r="J21" s="102">
        <v>1761.1033231512001</v>
      </c>
      <c r="K21" s="102">
        <v>558.33532894440009</v>
      </c>
      <c r="L21" s="102">
        <v>982.2959110692002</v>
      </c>
      <c r="M21" s="137">
        <v>24904.7749747692</v>
      </c>
      <c r="N21" s="11"/>
      <c r="O21" s="43"/>
    </row>
    <row r="22" spans="2:15" s="6" customFormat="1" ht="15.75" customHeight="1" x14ac:dyDescent="0.25">
      <c r="B22" s="70">
        <v>2012</v>
      </c>
      <c r="C22" s="102">
        <v>4909.4486534015987</v>
      </c>
      <c r="D22" s="102">
        <v>5912.2079947391985</v>
      </c>
      <c r="E22" s="102">
        <v>626.80412191319988</v>
      </c>
      <c r="F22" s="102">
        <v>618.45309630719998</v>
      </c>
      <c r="G22" s="102">
        <v>4558.3874436407996</v>
      </c>
      <c r="H22" s="102">
        <v>5856.4549571219995</v>
      </c>
      <c r="I22" s="136">
        <v>10414.842400762798</v>
      </c>
      <c r="J22" s="102">
        <v>1815.9901682075999</v>
      </c>
      <c r="K22" s="102">
        <v>601.67151151799999</v>
      </c>
      <c r="L22" s="102">
        <v>1021.5292655567997</v>
      </c>
      <c r="M22" s="137">
        <v>25921.106279560794</v>
      </c>
      <c r="N22" s="11"/>
      <c r="O22" s="43"/>
    </row>
    <row r="23" spans="2:15" s="6" customFormat="1" ht="15.75" customHeight="1" x14ac:dyDescent="0.25">
      <c r="B23" s="70">
        <v>2013</v>
      </c>
      <c r="C23" s="102">
        <v>5051.1532897895995</v>
      </c>
      <c r="D23" s="102">
        <v>6371.2487361264002</v>
      </c>
      <c r="E23" s="102">
        <v>680.28323269200007</v>
      </c>
      <c r="F23" s="102">
        <v>664.19137621200002</v>
      </c>
      <c r="G23" s="102">
        <v>5035.9464854160005</v>
      </c>
      <c r="H23" s="102">
        <v>6730.9017284543997</v>
      </c>
      <c r="I23" s="136">
        <v>11766.848213870402</v>
      </c>
      <c r="J23" s="102">
        <v>1817.4947301335999</v>
      </c>
      <c r="K23" s="102">
        <v>643.75471848240011</v>
      </c>
      <c r="L23" s="102">
        <v>1001.4766880328</v>
      </c>
      <c r="M23" s="137">
        <v>27996.611903903999</v>
      </c>
      <c r="N23" s="11"/>
      <c r="O23" s="43"/>
    </row>
    <row r="24" spans="2:15" s="6" customFormat="1" ht="15.75" customHeight="1" x14ac:dyDescent="0.25">
      <c r="B24" s="70">
        <v>2014</v>
      </c>
      <c r="C24" s="102">
        <v>5069.1685222598271</v>
      </c>
      <c r="D24" s="102">
        <v>6744.172617558308</v>
      </c>
      <c r="E24" s="102">
        <v>737.05068337380112</v>
      </c>
      <c r="F24" s="102">
        <v>752.6112758933541</v>
      </c>
      <c r="G24" s="102">
        <v>5177.7667936135658</v>
      </c>
      <c r="H24" s="102">
        <v>6673.0501187647487</v>
      </c>
      <c r="I24" s="136">
        <v>11850.816912378314</v>
      </c>
      <c r="J24" s="102">
        <v>1789.6310778901611</v>
      </c>
      <c r="K24" s="102">
        <v>700.14519430910207</v>
      </c>
      <c r="L24" s="102">
        <v>966.87493205264411</v>
      </c>
      <c r="M24" s="137">
        <v>28610.389746644727</v>
      </c>
      <c r="N24" s="11"/>
      <c r="O24" s="43"/>
    </row>
    <row r="25" spans="2:15" s="6" customFormat="1" ht="15.75" customHeight="1" x14ac:dyDescent="0.25">
      <c r="B25" s="70">
        <v>2015</v>
      </c>
      <c r="C25" s="102">
        <v>5362.9773031708037</v>
      </c>
      <c r="D25" s="102">
        <v>7251.83502681148</v>
      </c>
      <c r="E25" s="102">
        <v>804.91658364677278</v>
      </c>
      <c r="F25" s="102">
        <v>846.72079465977356</v>
      </c>
      <c r="G25" s="102">
        <v>5407.6674064628096</v>
      </c>
      <c r="H25" s="102">
        <v>6882.3583610338537</v>
      </c>
      <c r="I25" s="136">
        <v>12290.025767496663</v>
      </c>
      <c r="J25" s="102">
        <v>1780.4306280152393</v>
      </c>
      <c r="K25" s="102">
        <v>751.98107384332798</v>
      </c>
      <c r="L25" s="102">
        <v>986.64534315891024</v>
      </c>
      <c r="M25" s="137">
        <v>30075.697428933199</v>
      </c>
      <c r="N25" s="11"/>
      <c r="O25" s="43"/>
    </row>
    <row r="26" spans="2:15" s="6" customFormat="1" ht="15.75" customHeight="1" x14ac:dyDescent="0.25">
      <c r="B26" s="96">
        <v>2016</v>
      </c>
      <c r="C26" s="102">
        <v>5671.3154811041504</v>
      </c>
      <c r="D26" s="102">
        <v>7590.1734751517051</v>
      </c>
      <c r="E26" s="102">
        <v>864.75289029870646</v>
      </c>
      <c r="F26" s="102">
        <v>943.09403494797232</v>
      </c>
      <c r="G26" s="102">
        <v>5904.6720821870713</v>
      </c>
      <c r="H26" s="102">
        <v>6860.684071837848</v>
      </c>
      <c r="I26" s="136">
        <v>12765.356154024919</v>
      </c>
      <c r="J26" s="102">
        <v>1818.0979473656785</v>
      </c>
      <c r="K26" s="102">
        <v>824.1655100389271</v>
      </c>
      <c r="L26" s="102">
        <v>1089.1085939112852</v>
      </c>
      <c r="M26" s="137">
        <v>31566.147428486587</v>
      </c>
      <c r="N26" s="11"/>
      <c r="O26" s="43"/>
    </row>
    <row r="27" spans="2:15" s="6" customFormat="1" ht="15.75" customHeight="1" x14ac:dyDescent="0.25">
      <c r="B27" s="96">
        <v>2017</v>
      </c>
      <c r="C27" s="102">
        <v>5854.5147086906527</v>
      </c>
      <c r="D27" s="102">
        <v>7849.3185916343136</v>
      </c>
      <c r="E27" s="102">
        <v>901.97345248056604</v>
      </c>
      <c r="F27" s="102">
        <v>997.8637599403321</v>
      </c>
      <c r="G27" s="102">
        <v>6189.6269828341956</v>
      </c>
      <c r="H27" s="102">
        <v>6694.604486392017</v>
      </c>
      <c r="I27" s="104">
        <v>12884.231469226213</v>
      </c>
      <c r="J27" s="102">
        <v>1836.8619667161481</v>
      </c>
      <c r="K27" s="102">
        <v>880.89773691804305</v>
      </c>
      <c r="L27" s="102">
        <v>1120.8754065502771</v>
      </c>
      <c r="M27" s="105">
        <v>32326.537092156545</v>
      </c>
      <c r="N27" s="11"/>
      <c r="O27" s="43"/>
    </row>
    <row r="28" spans="2:15" s="6" customFormat="1" ht="15.75" customHeight="1" x14ac:dyDescent="0.25">
      <c r="B28" s="96">
        <v>2018</v>
      </c>
      <c r="C28" s="102">
        <v>6052.7635630878103</v>
      </c>
      <c r="D28" s="102">
        <v>7902.698427036752</v>
      </c>
      <c r="E28" s="102">
        <v>939.68570661219871</v>
      </c>
      <c r="F28" s="102">
        <v>1049.48065189824</v>
      </c>
      <c r="G28" s="102">
        <v>6185.14344704209</v>
      </c>
      <c r="H28" s="102">
        <v>6550.3089160712434</v>
      </c>
      <c r="I28" s="104">
        <v>12735.452363113334</v>
      </c>
      <c r="J28" s="102">
        <v>1851.1190929427812</v>
      </c>
      <c r="K28" s="102">
        <v>934.27208835464342</v>
      </c>
      <c r="L28" s="102">
        <v>1145.2340248287476</v>
      </c>
      <c r="M28" s="105">
        <v>32610.62133008923</v>
      </c>
      <c r="N28" s="11"/>
      <c r="O28" s="43"/>
    </row>
    <row r="29" spans="2:15" s="6" customFormat="1" ht="15.75" customHeight="1" x14ac:dyDescent="0.25">
      <c r="B29" s="96">
        <v>2019</v>
      </c>
      <c r="C29" s="102">
        <v>6144.365379531193</v>
      </c>
      <c r="D29" s="102">
        <v>8238.7854173148571</v>
      </c>
      <c r="E29" s="102">
        <v>964.67465834083953</v>
      </c>
      <c r="F29" s="102">
        <v>1121.3042630228372</v>
      </c>
      <c r="G29" s="102">
        <v>6663.11035225045</v>
      </c>
      <c r="H29" s="102">
        <v>6996.5770827410834</v>
      </c>
      <c r="I29" s="104">
        <v>13659.687434991532</v>
      </c>
      <c r="J29" s="102">
        <v>1875.9741764906444</v>
      </c>
      <c r="K29" s="102">
        <v>985.82008129192047</v>
      </c>
      <c r="L29" s="102">
        <v>1187.3837097449646</v>
      </c>
      <c r="M29" s="105">
        <v>34178.421439739905</v>
      </c>
      <c r="N29" s="11"/>
      <c r="O29" s="43"/>
    </row>
    <row r="30" spans="2:15" x14ac:dyDescent="0.25">
      <c r="B30" s="71">
        <v>2020</v>
      </c>
      <c r="C30" s="106">
        <v>6351.6960774076197</v>
      </c>
      <c r="D30" s="106">
        <v>8199.9214264844904</v>
      </c>
      <c r="E30" s="106">
        <v>1012.855669127838</v>
      </c>
      <c r="F30" s="106">
        <v>1092.9219527264086</v>
      </c>
      <c r="G30" s="106">
        <v>6757.6115173252638</v>
      </c>
      <c r="H30" s="106">
        <v>6936.9015751259258</v>
      </c>
      <c r="I30" s="107">
        <v>13694.51309245119</v>
      </c>
      <c r="J30" s="106">
        <v>1988.2554373447567</v>
      </c>
      <c r="K30" s="106">
        <v>1009.5911640025744</v>
      </c>
      <c r="L30" s="106">
        <v>1167.6619384890223</v>
      </c>
      <c r="M30" s="108">
        <v>34517.416758033898</v>
      </c>
    </row>
    <row r="31" spans="2:15" ht="5.25" customHeight="1" x14ac:dyDescent="0.25">
      <c r="B31" s="94"/>
      <c r="C31" s="95"/>
      <c r="D31" s="95"/>
      <c r="E31" s="95"/>
      <c r="F31" s="95"/>
      <c r="G31" s="95"/>
      <c r="H31" s="95"/>
      <c r="I31" s="93"/>
      <c r="J31" s="95"/>
      <c r="K31" s="95"/>
      <c r="L31" s="95"/>
      <c r="M31" s="99"/>
    </row>
    <row r="32" spans="2:15" s="6" customFormat="1" ht="12.75" customHeight="1" x14ac:dyDescent="0.25">
      <c r="B32" s="58" t="s">
        <v>70</v>
      </c>
      <c r="M32" s="42"/>
    </row>
    <row r="33" spans="2:13" ht="5.25" customHeight="1" x14ac:dyDescent="0.25">
      <c r="B33" s="48"/>
    </row>
    <row r="34" spans="2:13" ht="12.75" customHeight="1" x14ac:dyDescent="0.25">
      <c r="B34" s="82" t="s">
        <v>78</v>
      </c>
      <c r="C34" s="44"/>
      <c r="D34" s="44"/>
    </row>
    <row r="35" spans="2:13" ht="5.25" customHeight="1" x14ac:dyDescent="0.25">
      <c r="B35" s="68"/>
    </row>
    <row r="36" spans="2:13" ht="12.75" customHeight="1" x14ac:dyDescent="0.25">
      <c r="B36" s="58" t="s">
        <v>47</v>
      </c>
    </row>
    <row r="37" spans="2:13" ht="5.25" customHeight="1" x14ac:dyDescent="0.25">
      <c r="B37" s="58"/>
    </row>
    <row r="38" spans="2:13" ht="27.75" customHeight="1" x14ac:dyDescent="0.25">
      <c r="B38" s="114" t="s">
        <v>64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  <row r="39" spans="2:13" ht="15" customHeight="1" x14ac:dyDescent="0.25">
      <c r="B39" s="82" t="s">
        <v>50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</row>
    <row r="40" spans="2:13" ht="15" customHeight="1" x14ac:dyDescent="0.25">
      <c r="B40" s="82" t="s">
        <v>59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2:13" ht="15" customHeight="1" x14ac:dyDescent="0.25">
      <c r="B41" s="82" t="s">
        <v>51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2:13" ht="5.25" customHeight="1" x14ac:dyDescent="0.25">
      <c r="B42" s="39"/>
    </row>
    <row r="43" spans="2:13" ht="12.75" customHeight="1" x14ac:dyDescent="0.2">
      <c r="B43" s="49" t="s">
        <v>33</v>
      </c>
    </row>
  </sheetData>
  <mergeCells count="12">
    <mergeCell ref="F5:F6"/>
    <mergeCell ref="K5:K6"/>
    <mergeCell ref="B38:M38"/>
    <mergeCell ref="L5:L6"/>
    <mergeCell ref="M5:M6"/>
    <mergeCell ref="D5:D6"/>
    <mergeCell ref="E5:E6"/>
    <mergeCell ref="B4:B6"/>
    <mergeCell ref="C4:M4"/>
    <mergeCell ref="C5:C6"/>
    <mergeCell ref="G5:I5"/>
    <mergeCell ref="J5:J6"/>
  </mergeCells>
  <pageMargins left="0.33" right="0.28999999999999998" top="0.98425196850393704" bottom="0.98425196850393704" header="0.51181102362204722" footer="0.51181102362204722"/>
  <pageSetup paperSize="9" scale="75" orientation="landscape" horizontalDpi="1200" verticalDpi="1200" r:id="rId1"/>
  <headerFooter alignWithMargins="0">
    <oddHeader>&amp;L&amp;G&amp;CKosten OKP</oddHeader>
    <oddFooter>&amp;L&amp;A&amp;C&amp;P von &amp;N&amp;R&amp;F</oddFooter>
  </headerFooter>
  <rowBreaks count="1" manualBreakCount="1">
    <brk id="43" max="12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6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4" customWidth="1"/>
    <col min="2" max="2" width="11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ht="10.15" customHeight="1" x14ac:dyDescent="0.25"/>
    <row r="2" spans="2:15" s="59" customFormat="1" ht="18" x14ac:dyDescent="0.25">
      <c r="B2" s="8" t="s">
        <v>73</v>
      </c>
      <c r="C2" s="8"/>
      <c r="D2" s="8"/>
      <c r="E2" s="8"/>
      <c r="F2" s="8"/>
      <c r="G2" s="8"/>
      <c r="H2" s="8"/>
      <c r="I2" s="8"/>
      <c r="J2" s="8"/>
      <c r="K2" s="8"/>
      <c r="M2" s="9"/>
      <c r="O2" s="8"/>
    </row>
    <row r="3" spans="2:15" ht="12.75" customHeight="1" x14ac:dyDescent="0.25">
      <c r="B3" s="5"/>
    </row>
    <row r="4" spans="2:15" s="6" customFormat="1" ht="15" customHeight="1" x14ac:dyDescent="0.25">
      <c r="B4" s="121" t="s">
        <v>32</v>
      </c>
      <c r="C4" s="116" t="s">
        <v>41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2:15" s="6" customFormat="1" ht="15" customHeight="1" x14ac:dyDescent="0.25">
      <c r="B5" s="122"/>
      <c r="C5" s="116" t="s">
        <v>52</v>
      </c>
      <c r="D5" s="116" t="s">
        <v>53</v>
      </c>
      <c r="E5" s="116" t="s">
        <v>40</v>
      </c>
      <c r="F5" s="116" t="s">
        <v>49</v>
      </c>
      <c r="G5" s="118" t="s">
        <v>37</v>
      </c>
      <c r="H5" s="119"/>
      <c r="I5" s="120"/>
      <c r="J5" s="116" t="s">
        <v>36</v>
      </c>
      <c r="K5" s="116" t="s">
        <v>57</v>
      </c>
      <c r="L5" s="116" t="s">
        <v>54</v>
      </c>
      <c r="M5" s="115" t="s">
        <v>0</v>
      </c>
    </row>
    <row r="6" spans="2:15" s="6" customFormat="1" ht="25.5" customHeight="1" x14ac:dyDescent="0.25">
      <c r="B6" s="123"/>
      <c r="C6" s="116"/>
      <c r="D6" s="116"/>
      <c r="E6" s="116"/>
      <c r="F6" s="116"/>
      <c r="G6" s="56" t="s">
        <v>39</v>
      </c>
      <c r="H6" s="56" t="s">
        <v>38</v>
      </c>
      <c r="I6" s="56" t="s">
        <v>0</v>
      </c>
      <c r="J6" s="116"/>
      <c r="K6" s="116"/>
      <c r="L6" s="116"/>
      <c r="M6" s="115"/>
    </row>
    <row r="7" spans="2:15" s="6" customFormat="1" ht="15" customHeight="1" x14ac:dyDescent="0.25">
      <c r="B7" s="97">
        <v>1997</v>
      </c>
      <c r="C7" s="102">
        <v>359.62</v>
      </c>
      <c r="D7" s="102">
        <v>403.2</v>
      </c>
      <c r="E7" s="103">
        <v>51.67</v>
      </c>
      <c r="F7" s="102">
        <v>46.8</v>
      </c>
      <c r="G7" s="102">
        <v>154.34</v>
      </c>
      <c r="H7" s="102">
        <v>494.55</v>
      </c>
      <c r="I7" s="104">
        <v>648.89</v>
      </c>
      <c r="J7" s="102">
        <v>77.41</v>
      </c>
      <c r="K7" s="102">
        <v>11.81</v>
      </c>
      <c r="L7" s="102">
        <v>63.53</v>
      </c>
      <c r="M7" s="105">
        <v>1662.93</v>
      </c>
      <c r="N7" s="23"/>
      <c r="O7" s="23"/>
    </row>
    <row r="8" spans="2:15" s="6" customFormat="1" ht="15" customHeight="1" x14ac:dyDescent="0.25">
      <c r="B8" s="70">
        <v>1998</v>
      </c>
      <c r="C8" s="102">
        <v>382.22</v>
      </c>
      <c r="D8" s="102">
        <v>399.47</v>
      </c>
      <c r="E8" s="102">
        <v>49.6</v>
      </c>
      <c r="F8" s="102">
        <v>45.66</v>
      </c>
      <c r="G8" s="102">
        <v>152.97</v>
      </c>
      <c r="H8" s="102">
        <v>483.81</v>
      </c>
      <c r="I8" s="104">
        <v>636.78</v>
      </c>
      <c r="J8" s="102">
        <v>77.92</v>
      </c>
      <c r="K8" s="102">
        <v>15.35</v>
      </c>
      <c r="L8" s="102">
        <v>62.06</v>
      </c>
      <c r="M8" s="105">
        <v>1669.05</v>
      </c>
      <c r="N8" s="23"/>
      <c r="O8" s="23"/>
    </row>
    <row r="9" spans="2:15" s="6" customFormat="1" ht="15" customHeight="1" x14ac:dyDescent="0.25">
      <c r="B9" s="70">
        <v>1999</v>
      </c>
      <c r="C9" s="102">
        <v>414.87</v>
      </c>
      <c r="D9" s="102">
        <v>415.54</v>
      </c>
      <c r="E9" s="102">
        <v>52.78</v>
      </c>
      <c r="F9" s="102">
        <v>49.53</v>
      </c>
      <c r="G9" s="102">
        <v>189.67</v>
      </c>
      <c r="H9" s="102">
        <v>472.97</v>
      </c>
      <c r="I9" s="104">
        <v>662.64</v>
      </c>
      <c r="J9" s="102">
        <v>90.05</v>
      </c>
      <c r="K9" s="102">
        <v>17.489999999999998</v>
      </c>
      <c r="L9" s="102">
        <v>66.44</v>
      </c>
      <c r="M9" s="105">
        <v>1769.37</v>
      </c>
      <c r="N9" s="23"/>
      <c r="O9" s="23"/>
    </row>
    <row r="10" spans="2:15" s="6" customFormat="1" ht="15" customHeight="1" x14ac:dyDescent="0.25">
      <c r="B10" s="70">
        <v>2000</v>
      </c>
      <c r="C10" s="102">
        <v>471.34</v>
      </c>
      <c r="D10" s="102">
        <v>434.77</v>
      </c>
      <c r="E10" s="102">
        <v>58.23</v>
      </c>
      <c r="F10" s="102">
        <v>53.31</v>
      </c>
      <c r="G10" s="102">
        <v>209.46</v>
      </c>
      <c r="H10" s="102">
        <v>499.47</v>
      </c>
      <c r="I10" s="104">
        <v>708.93000000000006</v>
      </c>
      <c r="J10" s="102">
        <v>93.14</v>
      </c>
      <c r="K10" s="102">
        <v>18.059999999999999</v>
      </c>
      <c r="L10" s="102">
        <v>95.16</v>
      </c>
      <c r="M10" s="105">
        <v>1932.95</v>
      </c>
      <c r="N10" s="23"/>
      <c r="O10" s="23"/>
    </row>
    <row r="11" spans="2:15" s="6" customFormat="1" ht="15" customHeight="1" x14ac:dyDescent="0.25">
      <c r="B11" s="70">
        <v>2001</v>
      </c>
      <c r="C11" s="102">
        <v>491.31</v>
      </c>
      <c r="D11" s="102">
        <v>468.3</v>
      </c>
      <c r="E11" s="102">
        <v>63.16</v>
      </c>
      <c r="F11" s="102">
        <v>57.74</v>
      </c>
      <c r="G11" s="102">
        <v>224.5</v>
      </c>
      <c r="H11" s="102">
        <v>500.98</v>
      </c>
      <c r="I11" s="104">
        <v>725.48</v>
      </c>
      <c r="J11" s="102">
        <v>103.75</v>
      </c>
      <c r="K11" s="102">
        <v>22.02</v>
      </c>
      <c r="L11" s="102">
        <v>98.99</v>
      </c>
      <c r="M11" s="105">
        <v>2030.74</v>
      </c>
      <c r="N11" s="23"/>
      <c r="O11" s="23"/>
    </row>
    <row r="12" spans="2:15" s="6" customFormat="1" ht="15" customHeight="1" x14ac:dyDescent="0.25">
      <c r="B12" s="70">
        <v>2002</v>
      </c>
      <c r="C12" s="102">
        <v>544.70000000000005</v>
      </c>
      <c r="D12" s="102">
        <v>478.51</v>
      </c>
      <c r="E12" s="102">
        <v>66.09</v>
      </c>
      <c r="F12" s="102">
        <v>57.63</v>
      </c>
      <c r="G12" s="102">
        <v>220.49</v>
      </c>
      <c r="H12" s="102">
        <v>432.24</v>
      </c>
      <c r="I12" s="104">
        <v>652.73</v>
      </c>
      <c r="J12" s="102">
        <v>112.14</v>
      </c>
      <c r="K12" s="102">
        <v>27.13</v>
      </c>
      <c r="L12" s="102">
        <v>178.67</v>
      </c>
      <c r="M12" s="105">
        <v>2117.59</v>
      </c>
      <c r="N12" s="23"/>
      <c r="O12" s="23"/>
    </row>
    <row r="13" spans="2:15" s="6" customFormat="1" ht="15" customHeight="1" x14ac:dyDescent="0.25">
      <c r="B13" s="70">
        <v>2003</v>
      </c>
      <c r="C13" s="102">
        <v>558.15</v>
      </c>
      <c r="D13" s="102">
        <v>461.23</v>
      </c>
      <c r="E13" s="102">
        <v>62.36</v>
      </c>
      <c r="F13" s="102">
        <v>53.31</v>
      </c>
      <c r="G13" s="102">
        <v>278.77</v>
      </c>
      <c r="H13" s="102">
        <v>511.69</v>
      </c>
      <c r="I13" s="104">
        <v>790.46</v>
      </c>
      <c r="J13" s="102">
        <v>136.04</v>
      </c>
      <c r="K13" s="102">
        <v>34.82</v>
      </c>
      <c r="L13" s="102">
        <v>133.09</v>
      </c>
      <c r="M13" s="105">
        <v>2229.48</v>
      </c>
      <c r="N13" s="23"/>
      <c r="O13" s="23"/>
    </row>
    <row r="14" spans="2:15" s="6" customFormat="1" ht="15" customHeight="1" x14ac:dyDescent="0.25">
      <c r="B14" s="70">
        <v>2004</v>
      </c>
      <c r="C14" s="102">
        <v>577.15</v>
      </c>
      <c r="D14" s="102">
        <v>501.26</v>
      </c>
      <c r="E14" s="102">
        <v>58.96</v>
      </c>
      <c r="F14" s="102">
        <v>55.83</v>
      </c>
      <c r="G14" s="102">
        <v>246.63</v>
      </c>
      <c r="H14" s="102">
        <v>519.23</v>
      </c>
      <c r="I14" s="104">
        <v>765.86</v>
      </c>
      <c r="J14" s="102">
        <v>128.22999999999999</v>
      </c>
      <c r="K14" s="102">
        <v>36.42</v>
      </c>
      <c r="L14" s="102">
        <v>138.02000000000001</v>
      </c>
      <c r="M14" s="105">
        <v>2261.73</v>
      </c>
      <c r="N14" s="23"/>
      <c r="O14" s="23"/>
    </row>
    <row r="15" spans="2:15" s="6" customFormat="1" ht="15" customHeight="1" x14ac:dyDescent="0.25">
      <c r="B15" s="70">
        <v>2005</v>
      </c>
      <c r="C15" s="102">
        <v>582.80000000000007</v>
      </c>
      <c r="D15" s="102">
        <v>520.96</v>
      </c>
      <c r="E15" s="102">
        <v>59.05</v>
      </c>
      <c r="F15" s="102">
        <v>55.94</v>
      </c>
      <c r="G15" s="102">
        <v>319.58</v>
      </c>
      <c r="H15" s="102">
        <v>538.4</v>
      </c>
      <c r="I15" s="104">
        <v>857.98</v>
      </c>
      <c r="J15" s="102">
        <v>158.83000000000001</v>
      </c>
      <c r="K15" s="102">
        <v>39.340000000000003</v>
      </c>
      <c r="L15" s="102">
        <v>125.53</v>
      </c>
      <c r="M15" s="105">
        <v>2400.4299999999998</v>
      </c>
      <c r="N15" s="23"/>
      <c r="O15" s="23"/>
    </row>
    <row r="16" spans="2:15" ht="15" customHeight="1" x14ac:dyDescent="0.25">
      <c r="B16" s="70">
        <v>2006</v>
      </c>
      <c r="C16" s="102">
        <v>571.35</v>
      </c>
      <c r="D16" s="102">
        <v>523.89</v>
      </c>
      <c r="E16" s="102">
        <v>55.06</v>
      </c>
      <c r="F16" s="102">
        <v>55.43</v>
      </c>
      <c r="G16" s="102">
        <v>318.33999999999997</v>
      </c>
      <c r="H16" s="102">
        <v>581.41</v>
      </c>
      <c r="I16" s="104">
        <v>899.75</v>
      </c>
      <c r="J16" s="102">
        <v>171.51</v>
      </c>
      <c r="K16" s="102">
        <v>41.13</v>
      </c>
      <c r="L16" s="102">
        <v>143.53</v>
      </c>
      <c r="M16" s="105">
        <v>2461.65</v>
      </c>
      <c r="N16" s="23"/>
      <c r="O16" s="23"/>
    </row>
    <row r="17" spans="2:15" ht="15" customHeight="1" x14ac:dyDescent="0.25">
      <c r="B17" s="70">
        <v>2007</v>
      </c>
      <c r="C17" s="102">
        <v>600.29</v>
      </c>
      <c r="D17" s="102">
        <v>565.51</v>
      </c>
      <c r="E17" s="102">
        <v>51.85</v>
      </c>
      <c r="F17" s="102">
        <v>59.46</v>
      </c>
      <c r="G17" s="102">
        <v>356.08</v>
      </c>
      <c r="H17" s="102">
        <v>604.04999999999995</v>
      </c>
      <c r="I17" s="104">
        <v>960.12999999999988</v>
      </c>
      <c r="J17" s="102">
        <v>176.51</v>
      </c>
      <c r="K17" s="102">
        <v>44.3</v>
      </c>
      <c r="L17" s="102">
        <v>137.41999999999999</v>
      </c>
      <c r="M17" s="105">
        <v>2595.4699999999998</v>
      </c>
      <c r="N17" s="23"/>
      <c r="O17" s="23"/>
    </row>
    <row r="18" spans="2:15" ht="15" customHeight="1" x14ac:dyDescent="0.25">
      <c r="B18" s="70">
        <v>2008</v>
      </c>
      <c r="C18" s="102">
        <v>627.04000000000008</v>
      </c>
      <c r="D18" s="102">
        <v>590.59</v>
      </c>
      <c r="E18" s="102">
        <v>62.22</v>
      </c>
      <c r="F18" s="102">
        <v>61.33</v>
      </c>
      <c r="G18" s="102">
        <v>400.87</v>
      </c>
      <c r="H18" s="102">
        <v>608.11</v>
      </c>
      <c r="I18" s="104">
        <v>1008.98</v>
      </c>
      <c r="J18" s="102">
        <v>180.38</v>
      </c>
      <c r="K18" s="102">
        <v>46.54</v>
      </c>
      <c r="L18" s="102">
        <v>124.65</v>
      </c>
      <c r="M18" s="105">
        <v>2701.74</v>
      </c>
      <c r="N18" s="23"/>
      <c r="O18" s="23"/>
    </row>
    <row r="19" spans="2:15" ht="15" customHeight="1" x14ac:dyDescent="0.25">
      <c r="B19" s="70">
        <v>2009</v>
      </c>
      <c r="C19" s="102">
        <v>650.79000000000008</v>
      </c>
      <c r="D19" s="102">
        <v>611</v>
      </c>
      <c r="E19" s="102">
        <v>61</v>
      </c>
      <c r="F19" s="102">
        <v>62.14</v>
      </c>
      <c r="G19" s="102">
        <v>442.28</v>
      </c>
      <c r="H19" s="102">
        <v>596.58000000000004</v>
      </c>
      <c r="I19" s="104">
        <v>1038.8600000000001</v>
      </c>
      <c r="J19" s="102">
        <v>202.22</v>
      </c>
      <c r="K19" s="102">
        <v>48.01</v>
      </c>
      <c r="L19" s="102">
        <v>126.49</v>
      </c>
      <c r="M19" s="105">
        <v>2800.5</v>
      </c>
      <c r="N19" s="23"/>
      <c r="O19" s="23"/>
    </row>
    <row r="20" spans="2:15" ht="15" customHeight="1" x14ac:dyDescent="0.25">
      <c r="B20" s="70">
        <v>2010</v>
      </c>
      <c r="C20" s="102">
        <v>631.83999999999992</v>
      </c>
      <c r="D20" s="102">
        <v>619.44000000000005</v>
      </c>
      <c r="E20" s="102">
        <v>63.31</v>
      </c>
      <c r="F20" s="102">
        <v>64.59</v>
      </c>
      <c r="G20" s="102">
        <v>483.16</v>
      </c>
      <c r="H20" s="102">
        <v>609.13</v>
      </c>
      <c r="I20" s="104">
        <v>1092.29</v>
      </c>
      <c r="J20" s="102">
        <v>195.95</v>
      </c>
      <c r="K20" s="102">
        <v>47.53</v>
      </c>
      <c r="L20" s="102">
        <v>126.26</v>
      </c>
      <c r="M20" s="105">
        <v>2841.21</v>
      </c>
      <c r="N20" s="23"/>
      <c r="O20" s="23"/>
    </row>
    <row r="21" spans="2:15" ht="15" customHeight="1" x14ac:dyDescent="0.25">
      <c r="B21" s="70">
        <v>2011</v>
      </c>
      <c r="C21" s="102">
        <v>635.41000000000008</v>
      </c>
      <c r="D21" s="102">
        <v>640.89</v>
      </c>
      <c r="E21" s="102">
        <v>68.5</v>
      </c>
      <c r="F21" s="102">
        <v>65.739999999999995</v>
      </c>
      <c r="G21" s="102">
        <v>489.65</v>
      </c>
      <c r="H21" s="102">
        <v>589.71</v>
      </c>
      <c r="I21" s="104">
        <v>1079.3600000000001</v>
      </c>
      <c r="J21" s="102">
        <v>190.39</v>
      </c>
      <c r="K21" s="102">
        <v>45.78</v>
      </c>
      <c r="L21" s="102">
        <v>130.57</v>
      </c>
      <c r="M21" s="105">
        <v>2856.64</v>
      </c>
      <c r="N21" s="23"/>
      <c r="O21" s="23"/>
    </row>
    <row r="22" spans="2:15" ht="15" customHeight="1" x14ac:dyDescent="0.25">
      <c r="B22" s="70">
        <v>2012</v>
      </c>
      <c r="C22" s="102">
        <v>642.21</v>
      </c>
      <c r="D22" s="102">
        <v>662.75</v>
      </c>
      <c r="E22" s="102">
        <v>70.22</v>
      </c>
      <c r="F22" s="102">
        <v>67.760000000000005</v>
      </c>
      <c r="G22" s="102">
        <v>514.38</v>
      </c>
      <c r="H22" s="102">
        <v>716.89</v>
      </c>
      <c r="I22" s="104">
        <v>1231.27</v>
      </c>
      <c r="J22" s="102">
        <v>187.1</v>
      </c>
      <c r="K22" s="102">
        <v>47.75</v>
      </c>
      <c r="L22" s="102">
        <v>150.16999999999999</v>
      </c>
      <c r="M22" s="105">
        <v>3059.22</v>
      </c>
      <c r="N22" s="23"/>
      <c r="O22" s="23"/>
    </row>
    <row r="23" spans="2:15" ht="15" customHeight="1" x14ac:dyDescent="0.25">
      <c r="B23" s="70">
        <v>2013</v>
      </c>
      <c r="C23" s="102">
        <v>637.48</v>
      </c>
      <c r="D23" s="102">
        <v>693.27</v>
      </c>
      <c r="E23" s="102">
        <v>75.88</v>
      </c>
      <c r="F23" s="102">
        <v>72.760000000000005</v>
      </c>
      <c r="G23" s="102">
        <v>556.95000000000005</v>
      </c>
      <c r="H23" s="102">
        <v>746.98</v>
      </c>
      <c r="I23" s="104">
        <v>1303.93</v>
      </c>
      <c r="J23" s="102">
        <v>202.3</v>
      </c>
      <c r="K23" s="102">
        <v>48.61</v>
      </c>
      <c r="L23" s="102">
        <v>126.88</v>
      </c>
      <c r="M23" s="105">
        <v>3161.11</v>
      </c>
      <c r="N23" s="23"/>
      <c r="O23" s="23"/>
    </row>
    <row r="24" spans="2:15" ht="15" customHeight="1" x14ac:dyDescent="0.25">
      <c r="B24" s="70">
        <v>2014</v>
      </c>
      <c r="C24" s="102">
        <v>635.25</v>
      </c>
      <c r="D24" s="102">
        <v>736.26</v>
      </c>
      <c r="E24" s="102">
        <v>77.03</v>
      </c>
      <c r="F24" s="102">
        <v>78.59</v>
      </c>
      <c r="G24" s="102">
        <v>611.66</v>
      </c>
      <c r="H24" s="102">
        <v>694.48</v>
      </c>
      <c r="I24" s="104">
        <v>1306.1399999999999</v>
      </c>
      <c r="J24" s="102">
        <v>211.17</v>
      </c>
      <c r="K24" s="102">
        <v>50.72</v>
      </c>
      <c r="L24" s="102">
        <v>126.95</v>
      </c>
      <c r="M24" s="105">
        <v>3222.11</v>
      </c>
      <c r="N24" s="23"/>
      <c r="O24" s="23"/>
    </row>
    <row r="25" spans="2:15" ht="15" customHeight="1" x14ac:dyDescent="0.25">
      <c r="B25" s="70">
        <v>2015</v>
      </c>
      <c r="C25" s="102">
        <v>662.33</v>
      </c>
      <c r="D25" s="102">
        <v>782.23</v>
      </c>
      <c r="E25" s="102">
        <v>86.82</v>
      </c>
      <c r="F25" s="102">
        <v>87.7</v>
      </c>
      <c r="G25" s="102">
        <v>593.72</v>
      </c>
      <c r="H25" s="102">
        <v>790.86</v>
      </c>
      <c r="I25" s="104">
        <v>1384.58</v>
      </c>
      <c r="J25" s="102">
        <v>209.29</v>
      </c>
      <c r="K25" s="102">
        <v>53.16</v>
      </c>
      <c r="L25" s="102">
        <v>127.73</v>
      </c>
      <c r="M25" s="105">
        <v>3393.84</v>
      </c>
      <c r="N25" s="23"/>
      <c r="O25" s="23"/>
    </row>
    <row r="26" spans="2:15" ht="15" customHeight="1" x14ac:dyDescent="0.25">
      <c r="B26" s="96">
        <v>2016</v>
      </c>
      <c r="C26" s="102">
        <v>694.39</v>
      </c>
      <c r="D26" s="102">
        <v>805.76</v>
      </c>
      <c r="E26" s="102">
        <v>84.72</v>
      </c>
      <c r="F26" s="102">
        <v>100.3</v>
      </c>
      <c r="G26" s="102">
        <v>692.71</v>
      </c>
      <c r="H26" s="102">
        <v>758.82</v>
      </c>
      <c r="I26" s="104">
        <v>1451.5300000000002</v>
      </c>
      <c r="J26" s="102">
        <v>221.42</v>
      </c>
      <c r="K26" s="102">
        <v>59.16</v>
      </c>
      <c r="L26" s="102">
        <v>135.52000000000001</v>
      </c>
      <c r="M26" s="105">
        <v>3552.79</v>
      </c>
    </row>
    <row r="27" spans="2:15" ht="15" customHeight="1" x14ac:dyDescent="0.25">
      <c r="B27" s="70">
        <v>2017</v>
      </c>
      <c r="C27" s="102">
        <v>711.87</v>
      </c>
      <c r="D27" s="102">
        <v>843.35</v>
      </c>
      <c r="E27" s="102">
        <v>88.03</v>
      </c>
      <c r="F27" s="102">
        <v>107.3</v>
      </c>
      <c r="G27" s="102">
        <v>719.39</v>
      </c>
      <c r="H27" s="102">
        <v>748.43</v>
      </c>
      <c r="I27" s="104">
        <v>1467.82</v>
      </c>
      <c r="J27" s="102">
        <v>223.69</v>
      </c>
      <c r="K27" s="102">
        <v>69.400000000000006</v>
      </c>
      <c r="L27" s="102">
        <v>143.15</v>
      </c>
      <c r="M27" s="105">
        <v>3654.61</v>
      </c>
    </row>
    <row r="28" spans="2:15" ht="15" customHeight="1" x14ac:dyDescent="0.25">
      <c r="B28" s="70">
        <v>2018</v>
      </c>
      <c r="C28" s="102">
        <v>735.1</v>
      </c>
      <c r="D28" s="102">
        <v>836.84999999999991</v>
      </c>
      <c r="E28" s="102">
        <v>90.51</v>
      </c>
      <c r="F28" s="102">
        <v>113.35</v>
      </c>
      <c r="G28" s="102">
        <v>729.52</v>
      </c>
      <c r="H28" s="102">
        <v>749.27</v>
      </c>
      <c r="I28" s="104">
        <v>1478.79</v>
      </c>
      <c r="J28" s="102">
        <v>233.9</v>
      </c>
      <c r="K28" s="102">
        <v>77.89</v>
      </c>
      <c r="L28" s="102">
        <v>148.31</v>
      </c>
      <c r="M28" s="105">
        <v>3714.69</v>
      </c>
    </row>
    <row r="29" spans="2:15" ht="15" customHeight="1" x14ac:dyDescent="0.25">
      <c r="B29" s="70">
        <v>2019</v>
      </c>
      <c r="C29" s="102">
        <v>747.95</v>
      </c>
      <c r="D29" s="102">
        <v>896.08</v>
      </c>
      <c r="E29" s="102">
        <v>90.34</v>
      </c>
      <c r="F29" s="102">
        <v>117.05</v>
      </c>
      <c r="G29" s="102">
        <v>762.27</v>
      </c>
      <c r="H29" s="102">
        <v>798.14</v>
      </c>
      <c r="I29" s="104">
        <v>1560.4099999999999</v>
      </c>
      <c r="J29" s="102">
        <v>235.33</v>
      </c>
      <c r="K29" s="102">
        <v>88.05</v>
      </c>
      <c r="L29" s="102">
        <v>151.88</v>
      </c>
      <c r="M29" s="105">
        <v>3887.09</v>
      </c>
    </row>
    <row r="30" spans="2:15" s="6" customFormat="1" ht="15" customHeight="1" x14ac:dyDescent="0.25">
      <c r="B30" s="101">
        <v>2020</v>
      </c>
      <c r="C30" s="106">
        <v>759.54</v>
      </c>
      <c r="D30" s="106">
        <v>868.17000000000007</v>
      </c>
      <c r="E30" s="106">
        <v>90.37</v>
      </c>
      <c r="F30" s="106">
        <v>111.06</v>
      </c>
      <c r="G30" s="106">
        <v>786.8</v>
      </c>
      <c r="H30" s="106">
        <v>767.76</v>
      </c>
      <c r="I30" s="107">
        <v>1554.56</v>
      </c>
      <c r="J30" s="106">
        <v>240.48</v>
      </c>
      <c r="K30" s="106">
        <v>97.21</v>
      </c>
      <c r="L30" s="106">
        <v>149.22999999999999</v>
      </c>
      <c r="M30" s="108">
        <v>3870.64</v>
      </c>
    </row>
    <row r="31" spans="2:15" ht="7.5" customHeight="1" x14ac:dyDescent="0.25">
      <c r="B31" s="48"/>
    </row>
    <row r="32" spans="2:15" ht="12.2" customHeight="1" x14ac:dyDescent="0.25">
      <c r="B32" s="58" t="s">
        <v>70</v>
      </c>
    </row>
    <row r="33" spans="2:14" ht="7.5" customHeight="1" x14ac:dyDescent="0.25">
      <c r="B33" s="48"/>
    </row>
    <row r="34" spans="2:14" ht="9.75" customHeight="1" x14ac:dyDescent="0.25">
      <c r="B34" s="82" t="s">
        <v>78</v>
      </c>
      <c r="C34" s="44"/>
      <c r="D34" s="44"/>
    </row>
    <row r="35" spans="2:14" ht="5.25" customHeight="1" x14ac:dyDescent="0.25">
      <c r="B35" s="68"/>
    </row>
    <row r="36" spans="2:14" ht="12.75" customHeight="1" x14ac:dyDescent="0.25">
      <c r="B36" s="58" t="s">
        <v>47</v>
      </c>
    </row>
    <row r="37" spans="2:14" ht="5.25" customHeight="1" x14ac:dyDescent="0.25">
      <c r="B37" s="58"/>
    </row>
    <row r="38" spans="2:14" ht="27.75" customHeight="1" x14ac:dyDescent="0.25">
      <c r="B38" s="114" t="s">
        <v>64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  <row r="39" spans="2:14" ht="15" customHeight="1" x14ac:dyDescent="0.25">
      <c r="B39" s="82" t="s">
        <v>50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</row>
    <row r="40" spans="2:14" ht="15" customHeight="1" x14ac:dyDescent="0.25">
      <c r="B40" s="82" t="s">
        <v>59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2:14" ht="15" customHeight="1" x14ac:dyDescent="0.25">
      <c r="B41" s="82" t="s">
        <v>51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2:14" ht="5.25" customHeight="1" x14ac:dyDescent="0.25">
      <c r="B42" s="10"/>
    </row>
    <row r="43" spans="2:14" ht="12.75" customHeight="1" x14ac:dyDescent="0.2">
      <c r="B43" s="49" t="s">
        <v>33</v>
      </c>
    </row>
    <row r="44" spans="2:14" ht="12.75" customHeight="1" x14ac:dyDescent="0.25">
      <c r="C44" s="50"/>
      <c r="D44" s="50"/>
      <c r="E44" s="50"/>
      <c r="F44" s="50"/>
      <c r="G44" s="50"/>
      <c r="H44" s="50"/>
      <c r="I44" s="50"/>
      <c r="J44" s="50"/>
    </row>
    <row r="45" spans="2:14" ht="12.75" customHeight="1" x14ac:dyDescent="0.25">
      <c r="B45" s="77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5"/>
      <c r="N45" s="79"/>
    </row>
    <row r="46" spans="2:14" ht="15.75" customHeight="1" x14ac:dyDescent="0.25">
      <c r="B46" s="77"/>
      <c r="C46" s="124"/>
      <c r="D46" s="124"/>
      <c r="E46" s="124"/>
      <c r="F46" s="124"/>
      <c r="G46" s="78"/>
      <c r="H46" s="78"/>
      <c r="I46" s="78"/>
      <c r="J46" s="124"/>
      <c r="K46" s="124"/>
      <c r="L46" s="124"/>
      <c r="M46" s="125"/>
      <c r="N46" s="79"/>
    </row>
    <row r="47" spans="2:14" ht="15.75" customHeight="1" x14ac:dyDescent="0.25"/>
    <row r="48" spans="2:1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</sheetData>
  <mergeCells count="21">
    <mergeCell ref="M5:M6"/>
    <mergeCell ref="L5:L6"/>
    <mergeCell ref="F45:F46"/>
    <mergeCell ref="G45:I45"/>
    <mergeCell ref="K45:K46"/>
    <mergeCell ref="E5:E6"/>
    <mergeCell ref="C4:M4"/>
    <mergeCell ref="C5:C6"/>
    <mergeCell ref="D5:D6"/>
    <mergeCell ref="D45:D46"/>
    <mergeCell ref="B38:M38"/>
    <mergeCell ref="B4:B6"/>
    <mergeCell ref="M45:M46"/>
    <mergeCell ref="J5:J6"/>
    <mergeCell ref="C45:C46"/>
    <mergeCell ref="K5:K6"/>
    <mergeCell ref="L45:L46"/>
    <mergeCell ref="G5:I5"/>
    <mergeCell ref="J45:J46"/>
    <mergeCell ref="E45:E46"/>
    <mergeCell ref="F5:F6"/>
  </mergeCells>
  <pageMargins left="0.33" right="0.28999999999999998" top="0.98425196850393704" bottom="0.98425196850393704" header="0.51181102362204722" footer="0.51181102362204722"/>
  <pageSetup paperSize="9" scale="74" orientation="landscape" horizontalDpi="1200" verticalDpi="1200" r:id="rId1"/>
  <headerFooter alignWithMargins="0">
    <oddHeader>&amp;L&amp;G&amp;CKosten OKP</oddHeader>
    <oddFooter>&amp;L&amp;A&amp;C&amp;P von &amp;N&amp;R&amp;F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6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4" customWidth="1"/>
    <col min="2" max="2" width="11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s="6" customFormat="1" ht="10.15" customHeight="1" x14ac:dyDescent="0.25">
      <c r="B1" s="10"/>
    </row>
    <row r="2" spans="2:15" s="1" customFormat="1" ht="18" x14ac:dyDescent="0.25">
      <c r="B2" s="8" t="s">
        <v>74</v>
      </c>
      <c r="C2" s="8"/>
      <c r="D2" s="8"/>
      <c r="E2" s="8"/>
      <c r="F2" s="8"/>
      <c r="G2" s="8"/>
      <c r="H2" s="8"/>
      <c r="I2" s="8"/>
      <c r="J2" s="8"/>
      <c r="K2" s="8"/>
      <c r="M2" s="9"/>
      <c r="O2" s="8"/>
    </row>
    <row r="3" spans="2:15" s="1" customFormat="1" ht="12.75" customHeight="1" x14ac:dyDescent="0.25">
      <c r="B3" s="8"/>
      <c r="O3" s="8"/>
    </row>
    <row r="4" spans="2:15" s="6" customFormat="1" ht="15" customHeight="1" x14ac:dyDescent="0.25">
      <c r="B4" s="121" t="s">
        <v>32</v>
      </c>
      <c r="C4" s="116" t="s">
        <v>41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2:15" s="6" customFormat="1" ht="15" customHeight="1" x14ac:dyDescent="0.25">
      <c r="B5" s="122"/>
      <c r="C5" s="116" t="s">
        <v>52</v>
      </c>
      <c r="D5" s="116" t="s">
        <v>53</v>
      </c>
      <c r="E5" s="116" t="s">
        <v>40</v>
      </c>
      <c r="F5" s="116" t="s">
        <v>49</v>
      </c>
      <c r="G5" s="118" t="s">
        <v>37</v>
      </c>
      <c r="H5" s="119"/>
      <c r="I5" s="120"/>
      <c r="J5" s="116" t="s">
        <v>36</v>
      </c>
      <c r="K5" s="116" t="s">
        <v>57</v>
      </c>
      <c r="L5" s="116" t="s">
        <v>54</v>
      </c>
      <c r="M5" s="115" t="s">
        <v>0</v>
      </c>
    </row>
    <row r="6" spans="2:15" s="6" customFormat="1" ht="25.5" customHeight="1" x14ac:dyDescent="0.25">
      <c r="B6" s="123"/>
      <c r="C6" s="116"/>
      <c r="D6" s="116"/>
      <c r="E6" s="116"/>
      <c r="F6" s="116"/>
      <c r="G6" s="56" t="s">
        <v>39</v>
      </c>
      <c r="H6" s="56" t="s">
        <v>38</v>
      </c>
      <c r="I6" s="56" t="s">
        <v>0</v>
      </c>
      <c r="J6" s="116"/>
      <c r="K6" s="116"/>
      <c r="L6" s="116"/>
      <c r="M6" s="115"/>
    </row>
    <row r="7" spans="2:15" s="6" customFormat="1" ht="15" customHeight="1" x14ac:dyDescent="0.25">
      <c r="B7" s="69">
        <v>1997</v>
      </c>
      <c r="C7" s="102">
        <v>330.01</v>
      </c>
      <c r="D7" s="102">
        <v>474.4</v>
      </c>
      <c r="E7" s="103">
        <v>46.99</v>
      </c>
      <c r="F7" s="102">
        <v>49.22</v>
      </c>
      <c r="G7" s="102">
        <v>198.47</v>
      </c>
      <c r="H7" s="102">
        <v>467.29</v>
      </c>
      <c r="I7" s="104">
        <v>665.76</v>
      </c>
      <c r="J7" s="102">
        <v>114.46</v>
      </c>
      <c r="K7" s="102">
        <v>21.65</v>
      </c>
      <c r="L7" s="102">
        <v>104.36</v>
      </c>
      <c r="M7" s="105">
        <v>1806.84</v>
      </c>
      <c r="O7" s="80"/>
    </row>
    <row r="8" spans="2:15" s="6" customFormat="1" ht="15" customHeight="1" x14ac:dyDescent="0.25">
      <c r="B8" s="70">
        <v>1998</v>
      </c>
      <c r="C8" s="102">
        <v>374.56</v>
      </c>
      <c r="D8" s="102">
        <v>493.59</v>
      </c>
      <c r="E8" s="102">
        <v>48.16</v>
      </c>
      <c r="F8" s="102">
        <v>51.44</v>
      </c>
      <c r="G8" s="102">
        <v>215.04</v>
      </c>
      <c r="H8" s="102">
        <v>489.77</v>
      </c>
      <c r="I8" s="104">
        <v>704.81</v>
      </c>
      <c r="J8" s="102">
        <v>143.41999999999999</v>
      </c>
      <c r="K8" s="102">
        <v>26.42</v>
      </c>
      <c r="L8" s="102">
        <v>97.81</v>
      </c>
      <c r="M8" s="105">
        <v>1940.22</v>
      </c>
    </row>
    <row r="9" spans="2:15" s="6" customFormat="1" ht="15" customHeight="1" x14ac:dyDescent="0.25">
      <c r="B9" s="70">
        <v>1999</v>
      </c>
      <c r="C9" s="102">
        <v>401.94</v>
      </c>
      <c r="D9" s="102">
        <v>504.14</v>
      </c>
      <c r="E9" s="102">
        <v>50.02</v>
      </c>
      <c r="F9" s="102">
        <v>54.21</v>
      </c>
      <c r="G9" s="102">
        <v>242.26</v>
      </c>
      <c r="H9" s="102">
        <v>498.73</v>
      </c>
      <c r="I9" s="104">
        <v>740.99</v>
      </c>
      <c r="J9" s="102">
        <v>157.03</v>
      </c>
      <c r="K9" s="102">
        <v>29.38</v>
      </c>
      <c r="L9" s="102">
        <v>84.29</v>
      </c>
      <c r="M9" s="105">
        <v>2021.99</v>
      </c>
    </row>
    <row r="10" spans="2:15" s="6" customFormat="1" ht="15" customHeight="1" x14ac:dyDescent="0.25">
      <c r="B10" s="70">
        <v>2000</v>
      </c>
      <c r="C10" s="102">
        <v>446.57</v>
      </c>
      <c r="D10" s="102">
        <v>530.23</v>
      </c>
      <c r="E10" s="102">
        <v>52.55</v>
      </c>
      <c r="F10" s="102">
        <v>55.42</v>
      </c>
      <c r="G10" s="102">
        <v>264.52999999999997</v>
      </c>
      <c r="H10" s="102">
        <v>501.69</v>
      </c>
      <c r="I10" s="104">
        <v>766.22</v>
      </c>
      <c r="J10" s="102">
        <v>157.38999999999999</v>
      </c>
      <c r="K10" s="102">
        <v>32.18</v>
      </c>
      <c r="L10" s="102">
        <v>125.61</v>
      </c>
      <c r="M10" s="105">
        <v>2166.16</v>
      </c>
    </row>
    <row r="11" spans="2:15" s="6" customFormat="1" ht="15" customHeight="1" x14ac:dyDescent="0.25">
      <c r="B11" s="70">
        <v>2001</v>
      </c>
      <c r="C11" s="102">
        <v>478.55999999999995</v>
      </c>
      <c r="D11" s="102">
        <v>561.47</v>
      </c>
      <c r="E11" s="102">
        <v>57.12</v>
      </c>
      <c r="F11" s="102">
        <v>62.45</v>
      </c>
      <c r="G11" s="102">
        <v>287.45</v>
      </c>
      <c r="H11" s="102">
        <v>512.72</v>
      </c>
      <c r="I11" s="104">
        <v>800.17000000000007</v>
      </c>
      <c r="J11" s="102">
        <v>169.31</v>
      </c>
      <c r="K11" s="102">
        <v>36.03</v>
      </c>
      <c r="L11" s="102">
        <v>116.94</v>
      </c>
      <c r="M11" s="105">
        <v>2282.06</v>
      </c>
    </row>
    <row r="12" spans="2:15" s="6" customFormat="1" ht="15" customHeight="1" x14ac:dyDescent="0.25">
      <c r="B12" s="70">
        <v>2002</v>
      </c>
      <c r="C12" s="102">
        <v>510.18</v>
      </c>
      <c r="D12" s="102">
        <v>563.74</v>
      </c>
      <c r="E12" s="102">
        <v>58.27</v>
      </c>
      <c r="F12" s="102">
        <v>62.34</v>
      </c>
      <c r="G12" s="102">
        <v>288.37</v>
      </c>
      <c r="H12" s="102">
        <v>511</v>
      </c>
      <c r="I12" s="104">
        <v>799.37</v>
      </c>
      <c r="J12" s="102">
        <v>179.49</v>
      </c>
      <c r="K12" s="102">
        <v>38.36</v>
      </c>
      <c r="L12" s="102">
        <v>147.32</v>
      </c>
      <c r="M12" s="105">
        <v>2359.08</v>
      </c>
    </row>
    <row r="13" spans="2:15" s="6" customFormat="1" ht="15" customHeight="1" x14ac:dyDescent="0.25">
      <c r="B13" s="70">
        <v>2003</v>
      </c>
      <c r="C13" s="102">
        <v>528.61</v>
      </c>
      <c r="D13" s="102">
        <v>570.92999999999995</v>
      </c>
      <c r="E13" s="102">
        <v>59.43</v>
      </c>
      <c r="F13" s="102">
        <v>61.99</v>
      </c>
      <c r="G13" s="102">
        <v>332.88</v>
      </c>
      <c r="H13" s="102">
        <v>554.35</v>
      </c>
      <c r="I13" s="104">
        <v>887.23</v>
      </c>
      <c r="J13" s="102">
        <v>186.59</v>
      </c>
      <c r="K13" s="102">
        <v>43.65</v>
      </c>
      <c r="L13" s="102">
        <v>123.41</v>
      </c>
      <c r="M13" s="105">
        <v>2462.09</v>
      </c>
    </row>
    <row r="14" spans="2:15" s="6" customFormat="1" ht="15" customHeight="1" x14ac:dyDescent="0.25">
      <c r="B14" s="70">
        <v>2004</v>
      </c>
      <c r="C14" s="102">
        <v>554.46</v>
      </c>
      <c r="D14" s="102">
        <v>606.05999999999995</v>
      </c>
      <c r="E14" s="102">
        <v>61.94</v>
      </c>
      <c r="F14" s="102">
        <v>63.57</v>
      </c>
      <c r="G14" s="102">
        <v>330.61</v>
      </c>
      <c r="H14" s="102">
        <v>623.94000000000005</v>
      </c>
      <c r="I14" s="104">
        <v>954.55000000000007</v>
      </c>
      <c r="J14" s="102">
        <v>185.23</v>
      </c>
      <c r="K14" s="102">
        <v>47.93</v>
      </c>
      <c r="L14" s="102">
        <v>122.74</v>
      </c>
      <c r="M14" s="105">
        <v>2596.46</v>
      </c>
    </row>
    <row r="15" spans="2:15" s="6" customFormat="1" ht="15" customHeight="1" x14ac:dyDescent="0.25">
      <c r="B15" s="70">
        <v>2005</v>
      </c>
      <c r="C15" s="102">
        <v>571.18000000000006</v>
      </c>
      <c r="D15" s="102">
        <v>624.97</v>
      </c>
      <c r="E15" s="102">
        <v>63.86</v>
      </c>
      <c r="F15" s="102">
        <v>66.260000000000005</v>
      </c>
      <c r="G15" s="102">
        <v>389.21</v>
      </c>
      <c r="H15" s="102">
        <v>648.88</v>
      </c>
      <c r="I15" s="104">
        <v>1038.0899999999999</v>
      </c>
      <c r="J15" s="102">
        <v>205.34</v>
      </c>
      <c r="K15" s="102">
        <v>50.88</v>
      </c>
      <c r="L15" s="102">
        <v>118.73</v>
      </c>
      <c r="M15" s="105">
        <v>2739.3</v>
      </c>
    </row>
    <row r="16" spans="2:15" s="6" customFormat="1" ht="15" customHeight="1" x14ac:dyDescent="0.25">
      <c r="B16" s="70">
        <v>2006</v>
      </c>
      <c r="C16" s="102">
        <v>570.83000000000004</v>
      </c>
      <c r="D16" s="102">
        <v>630.28</v>
      </c>
      <c r="E16" s="102">
        <v>59.37</v>
      </c>
      <c r="F16" s="102">
        <v>67.3</v>
      </c>
      <c r="G16" s="102">
        <v>381.36</v>
      </c>
      <c r="H16" s="102">
        <v>657.48</v>
      </c>
      <c r="I16" s="104">
        <v>1038.8400000000001</v>
      </c>
      <c r="J16" s="102">
        <v>216.14</v>
      </c>
      <c r="K16" s="102">
        <v>54.85</v>
      </c>
      <c r="L16" s="102">
        <v>121</v>
      </c>
      <c r="M16" s="105">
        <v>2758.61</v>
      </c>
    </row>
    <row r="17" spans="2:13" s="6" customFormat="1" ht="15" customHeight="1" x14ac:dyDescent="0.25">
      <c r="B17" s="70">
        <v>2007</v>
      </c>
      <c r="C17" s="102">
        <v>580.22</v>
      </c>
      <c r="D17" s="102">
        <v>647.83000000000004</v>
      </c>
      <c r="E17" s="102">
        <v>62.35</v>
      </c>
      <c r="F17" s="102">
        <v>69.11</v>
      </c>
      <c r="G17" s="102">
        <v>403.8</v>
      </c>
      <c r="H17" s="102">
        <v>680.35</v>
      </c>
      <c r="I17" s="104">
        <v>1084.1500000000001</v>
      </c>
      <c r="J17" s="102">
        <v>221.3</v>
      </c>
      <c r="K17" s="102">
        <v>58.58</v>
      </c>
      <c r="L17" s="102">
        <v>137.68</v>
      </c>
      <c r="M17" s="105">
        <v>2861.23</v>
      </c>
    </row>
    <row r="18" spans="2:13" s="6" customFormat="1" ht="15" customHeight="1" x14ac:dyDescent="0.25">
      <c r="B18" s="70">
        <v>2008</v>
      </c>
      <c r="C18" s="102">
        <v>604.32999999999993</v>
      </c>
      <c r="D18" s="102">
        <v>681.03000000000009</v>
      </c>
      <c r="E18" s="102">
        <v>67.959999999999994</v>
      </c>
      <c r="F18" s="102">
        <v>71.239999999999995</v>
      </c>
      <c r="G18" s="102">
        <v>458.72</v>
      </c>
      <c r="H18" s="102">
        <v>688.07</v>
      </c>
      <c r="I18" s="104">
        <v>1146.79</v>
      </c>
      <c r="J18" s="102">
        <v>225.02</v>
      </c>
      <c r="K18" s="102">
        <v>62.11</v>
      </c>
      <c r="L18" s="102">
        <v>116.15</v>
      </c>
      <c r="M18" s="105">
        <v>2974.62</v>
      </c>
    </row>
    <row r="19" spans="2:13" s="6" customFormat="1" ht="15" customHeight="1" x14ac:dyDescent="0.25">
      <c r="B19" s="70">
        <v>2009</v>
      </c>
      <c r="C19" s="102">
        <v>622.91999999999996</v>
      </c>
      <c r="D19" s="102">
        <v>692.8</v>
      </c>
      <c r="E19" s="102">
        <v>67.73</v>
      </c>
      <c r="F19" s="102">
        <v>72.61</v>
      </c>
      <c r="G19" s="102">
        <v>489.7</v>
      </c>
      <c r="H19" s="102">
        <v>713.08</v>
      </c>
      <c r="I19" s="104">
        <v>1202.78</v>
      </c>
      <c r="J19" s="102">
        <v>232.73</v>
      </c>
      <c r="K19" s="102">
        <v>65.44</v>
      </c>
      <c r="L19" s="102">
        <v>117.64</v>
      </c>
      <c r="M19" s="105">
        <v>3074.64</v>
      </c>
    </row>
    <row r="20" spans="2:13" s="6" customFormat="1" ht="15" customHeight="1" x14ac:dyDescent="0.25">
      <c r="B20" s="70">
        <v>2010</v>
      </c>
      <c r="C20" s="102">
        <v>615.51</v>
      </c>
      <c r="D20" s="102">
        <v>701.16</v>
      </c>
      <c r="E20" s="102">
        <v>69.849999999999994</v>
      </c>
      <c r="F20" s="102">
        <v>76.099999999999994</v>
      </c>
      <c r="G20" s="102">
        <v>516.98</v>
      </c>
      <c r="H20" s="102">
        <v>715.87</v>
      </c>
      <c r="I20" s="104">
        <v>1232.8499999999999</v>
      </c>
      <c r="J20" s="102">
        <v>232.55</v>
      </c>
      <c r="K20" s="102">
        <v>68.180000000000007</v>
      </c>
      <c r="L20" s="102">
        <v>122.86</v>
      </c>
      <c r="M20" s="105">
        <v>3119.05</v>
      </c>
    </row>
    <row r="21" spans="2:13" s="6" customFormat="1" ht="15" customHeight="1" x14ac:dyDescent="0.25">
      <c r="B21" s="70">
        <v>2011</v>
      </c>
      <c r="C21" s="102">
        <v>611.01</v>
      </c>
      <c r="D21" s="102">
        <v>718.74</v>
      </c>
      <c r="E21" s="102">
        <v>74.53</v>
      </c>
      <c r="F21" s="102">
        <v>76.75</v>
      </c>
      <c r="G21" s="102">
        <v>544.83000000000004</v>
      </c>
      <c r="H21" s="102">
        <v>721.67</v>
      </c>
      <c r="I21" s="104">
        <v>1266.5</v>
      </c>
      <c r="J21" s="102">
        <v>223.98</v>
      </c>
      <c r="K21" s="102">
        <v>71.010000000000005</v>
      </c>
      <c r="L21" s="102">
        <v>124.93</v>
      </c>
      <c r="M21" s="105">
        <v>3167.43</v>
      </c>
    </row>
    <row r="22" spans="2:13" s="6" customFormat="1" ht="15" customHeight="1" x14ac:dyDescent="0.25">
      <c r="B22" s="70">
        <v>2012</v>
      </c>
      <c r="C22" s="102">
        <v>617.28</v>
      </c>
      <c r="D22" s="102">
        <v>743.3599999999999</v>
      </c>
      <c r="E22" s="102">
        <v>78.81</v>
      </c>
      <c r="F22" s="102">
        <v>77.760000000000005</v>
      </c>
      <c r="G22" s="102">
        <v>573.14</v>
      </c>
      <c r="H22" s="102">
        <v>736.35</v>
      </c>
      <c r="I22" s="104">
        <v>1309.49</v>
      </c>
      <c r="J22" s="102">
        <v>228.33</v>
      </c>
      <c r="K22" s="102">
        <v>75.650000000000006</v>
      </c>
      <c r="L22" s="102">
        <v>128.44</v>
      </c>
      <c r="M22" s="105">
        <v>3259.14</v>
      </c>
    </row>
    <row r="23" spans="2:13" s="6" customFormat="1" ht="15" customHeight="1" x14ac:dyDescent="0.25">
      <c r="B23" s="70">
        <v>2013</v>
      </c>
      <c r="C23" s="102">
        <v>627.79</v>
      </c>
      <c r="D23" s="102">
        <v>791.86</v>
      </c>
      <c r="E23" s="102">
        <v>84.55</v>
      </c>
      <c r="F23" s="102">
        <v>82.55</v>
      </c>
      <c r="G23" s="102">
        <v>625.9</v>
      </c>
      <c r="H23" s="102">
        <v>836.56</v>
      </c>
      <c r="I23" s="104">
        <v>1462.46</v>
      </c>
      <c r="J23" s="102">
        <v>225.89</v>
      </c>
      <c r="K23" s="102">
        <v>80.010000000000005</v>
      </c>
      <c r="L23" s="102">
        <v>124.47</v>
      </c>
      <c r="M23" s="105">
        <v>3479.6</v>
      </c>
    </row>
    <row r="24" spans="2:13" s="6" customFormat="1" ht="15" customHeight="1" x14ac:dyDescent="0.25">
      <c r="B24" s="70">
        <v>2014</v>
      </c>
      <c r="C24" s="102">
        <v>622.22</v>
      </c>
      <c r="D24" s="102">
        <v>827.82</v>
      </c>
      <c r="E24" s="102">
        <v>90.47</v>
      </c>
      <c r="F24" s="102">
        <v>92.38</v>
      </c>
      <c r="G24" s="102">
        <v>635.54999999999995</v>
      </c>
      <c r="H24" s="102">
        <v>819.09</v>
      </c>
      <c r="I24" s="104">
        <v>1454.6399999999999</v>
      </c>
      <c r="J24" s="102">
        <v>219.67</v>
      </c>
      <c r="K24" s="102">
        <v>85.94</v>
      </c>
      <c r="L24" s="102">
        <v>118.68</v>
      </c>
      <c r="M24" s="105">
        <v>3511.81</v>
      </c>
    </row>
    <row r="25" spans="2:13" s="6" customFormat="1" ht="15" customHeight="1" x14ac:dyDescent="0.25">
      <c r="B25" s="70">
        <v>2015</v>
      </c>
      <c r="C25" s="102">
        <v>650.41999999999996</v>
      </c>
      <c r="D25" s="102">
        <v>879.5</v>
      </c>
      <c r="E25" s="102">
        <v>97.62</v>
      </c>
      <c r="F25" s="102">
        <v>102.69</v>
      </c>
      <c r="G25" s="102">
        <v>655.84</v>
      </c>
      <c r="H25" s="102">
        <v>834.69</v>
      </c>
      <c r="I25" s="104">
        <v>1490.5300000000002</v>
      </c>
      <c r="J25" s="102">
        <v>215.93</v>
      </c>
      <c r="K25" s="102">
        <v>91.2</v>
      </c>
      <c r="L25" s="102">
        <v>119.66</v>
      </c>
      <c r="M25" s="105">
        <v>3647.57</v>
      </c>
    </row>
    <row r="26" spans="2:13" ht="15" customHeight="1" x14ac:dyDescent="0.25">
      <c r="B26" s="70">
        <v>2016</v>
      </c>
      <c r="C26" s="102">
        <v>680.49</v>
      </c>
      <c r="D26" s="102">
        <v>910.73</v>
      </c>
      <c r="E26" s="102">
        <v>103.76</v>
      </c>
      <c r="F26" s="102">
        <v>113.16</v>
      </c>
      <c r="G26" s="102">
        <v>708.49</v>
      </c>
      <c r="H26" s="102">
        <v>823.2</v>
      </c>
      <c r="I26" s="104">
        <v>1531.69</v>
      </c>
      <c r="J26" s="102">
        <v>218.15</v>
      </c>
      <c r="K26" s="102">
        <v>98.89</v>
      </c>
      <c r="L26" s="102">
        <v>130.68</v>
      </c>
      <c r="M26" s="105">
        <v>3787.56</v>
      </c>
    </row>
    <row r="27" spans="2:13" ht="15" customHeight="1" x14ac:dyDescent="0.25">
      <c r="B27" s="70">
        <v>2017</v>
      </c>
      <c r="C27" s="102">
        <v>697.24</v>
      </c>
      <c r="D27" s="102">
        <v>934.81000000000006</v>
      </c>
      <c r="E27" s="102">
        <v>107.42</v>
      </c>
      <c r="F27" s="102">
        <v>118.84</v>
      </c>
      <c r="G27" s="102">
        <v>737.15</v>
      </c>
      <c r="H27" s="102">
        <v>797.29</v>
      </c>
      <c r="I27" s="104">
        <v>1534.44</v>
      </c>
      <c r="J27" s="102">
        <v>218.76</v>
      </c>
      <c r="K27" s="102">
        <v>104.91</v>
      </c>
      <c r="L27" s="102">
        <v>133.49</v>
      </c>
      <c r="M27" s="105">
        <v>3849.91</v>
      </c>
    </row>
    <row r="28" spans="2:13" ht="15" customHeight="1" x14ac:dyDescent="0.25">
      <c r="B28" s="70">
        <v>2018</v>
      </c>
      <c r="C28" s="102">
        <v>715.56</v>
      </c>
      <c r="D28" s="102">
        <v>934.26</v>
      </c>
      <c r="E28" s="102">
        <v>111.09</v>
      </c>
      <c r="F28" s="102">
        <v>124.07</v>
      </c>
      <c r="G28" s="102">
        <v>731.21</v>
      </c>
      <c r="H28" s="102">
        <v>774.38</v>
      </c>
      <c r="I28" s="104">
        <v>1505.5900000000001</v>
      </c>
      <c r="J28" s="102">
        <v>218.84</v>
      </c>
      <c r="K28" s="102">
        <v>110.45</v>
      </c>
      <c r="L28" s="102">
        <v>135.38999999999999</v>
      </c>
      <c r="M28" s="105">
        <v>3855.24</v>
      </c>
    </row>
    <row r="29" spans="2:13" ht="15" customHeight="1" x14ac:dyDescent="0.25">
      <c r="B29" s="70">
        <v>2019</v>
      </c>
      <c r="C29" s="102">
        <v>720.63</v>
      </c>
      <c r="D29" s="102">
        <v>966.27</v>
      </c>
      <c r="E29" s="102">
        <v>113.14</v>
      </c>
      <c r="F29" s="102">
        <v>131.51</v>
      </c>
      <c r="G29" s="102">
        <v>781.47</v>
      </c>
      <c r="H29" s="102">
        <v>820.58</v>
      </c>
      <c r="I29" s="104">
        <v>1602.0500000000002</v>
      </c>
      <c r="J29" s="102">
        <v>220.02</v>
      </c>
      <c r="K29" s="102">
        <v>115.62</v>
      </c>
      <c r="L29" s="102">
        <v>139.26</v>
      </c>
      <c r="M29" s="105">
        <v>4008.55</v>
      </c>
    </row>
    <row r="30" spans="2:13" ht="15" customHeight="1" x14ac:dyDescent="0.25">
      <c r="B30" s="101">
        <v>2020</v>
      </c>
      <c r="C30" s="106">
        <v>739.36</v>
      </c>
      <c r="D30" s="106">
        <v>954.5</v>
      </c>
      <c r="E30" s="106">
        <v>117.9</v>
      </c>
      <c r="F30" s="106">
        <v>127.22</v>
      </c>
      <c r="G30" s="106">
        <v>786.61</v>
      </c>
      <c r="H30" s="106">
        <v>807.48</v>
      </c>
      <c r="I30" s="107">
        <v>1594.0900000000001</v>
      </c>
      <c r="J30" s="106">
        <v>231.44</v>
      </c>
      <c r="K30" s="106">
        <v>117.52</v>
      </c>
      <c r="L30" s="106">
        <v>135.91999999999999</v>
      </c>
      <c r="M30" s="108">
        <v>4017.95</v>
      </c>
    </row>
    <row r="31" spans="2:13" ht="5.25" customHeight="1" x14ac:dyDescent="0.25">
      <c r="B31" s="10"/>
    </row>
    <row r="32" spans="2:13" s="6" customFormat="1" ht="12.75" customHeight="1" x14ac:dyDescent="0.25">
      <c r="B32" s="58" t="s">
        <v>70</v>
      </c>
      <c r="M32" s="42"/>
    </row>
    <row r="33" spans="2:13" ht="5.25" customHeight="1" x14ac:dyDescent="0.25">
      <c r="B33" s="48"/>
    </row>
    <row r="34" spans="2:13" ht="12.75" customHeight="1" x14ac:dyDescent="0.25">
      <c r="B34" s="82" t="s">
        <v>78</v>
      </c>
      <c r="C34" s="44"/>
      <c r="D34" s="44"/>
    </row>
    <row r="35" spans="2:13" ht="5.25" customHeight="1" x14ac:dyDescent="0.25">
      <c r="B35" s="68"/>
    </row>
    <row r="36" spans="2:13" ht="12.75" customHeight="1" x14ac:dyDescent="0.25">
      <c r="B36" s="58" t="s">
        <v>47</v>
      </c>
    </row>
    <row r="37" spans="2:13" ht="5.25" customHeight="1" x14ac:dyDescent="0.25">
      <c r="B37" s="58"/>
    </row>
    <row r="38" spans="2:13" ht="27.75" customHeight="1" x14ac:dyDescent="0.25">
      <c r="B38" s="114" t="s">
        <v>64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  <row r="39" spans="2:13" ht="15" customHeight="1" x14ac:dyDescent="0.25">
      <c r="B39" s="82" t="s">
        <v>50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</row>
    <row r="40" spans="2:13" ht="15" customHeight="1" x14ac:dyDescent="0.25">
      <c r="B40" s="82" t="s">
        <v>59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2:13" ht="15" customHeight="1" x14ac:dyDescent="0.25">
      <c r="B41" s="82" t="s">
        <v>51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2:13" ht="5.25" customHeight="1" x14ac:dyDescent="0.25">
      <c r="B42" s="10"/>
    </row>
    <row r="43" spans="2:13" ht="12.75" customHeight="1" x14ac:dyDescent="0.2">
      <c r="B43" s="49" t="s">
        <v>33</v>
      </c>
    </row>
    <row r="44" spans="2:13" ht="12.75" customHeight="1" x14ac:dyDescent="0.25">
      <c r="C44" s="60"/>
      <c r="D44" s="60"/>
      <c r="E44" s="60"/>
      <c r="F44" s="60"/>
      <c r="G44" s="60"/>
      <c r="H44" s="60"/>
      <c r="I44" s="60"/>
      <c r="J44" s="60"/>
    </row>
    <row r="45" spans="2:13" ht="12.75" customHeight="1" x14ac:dyDescent="0.25"/>
    <row r="46" spans="2:13" ht="15.75" customHeight="1" x14ac:dyDescent="0.25"/>
    <row r="47" spans="2:13" ht="15.75" customHeight="1" x14ac:dyDescent="0.25"/>
    <row r="48" spans="2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</sheetData>
  <mergeCells count="12">
    <mergeCell ref="B38:M38"/>
    <mergeCell ref="K5:K6"/>
    <mergeCell ref="L5:L6"/>
    <mergeCell ref="M5:M6"/>
    <mergeCell ref="G5:I5"/>
    <mergeCell ref="J5:J6"/>
    <mergeCell ref="B4:B6"/>
    <mergeCell ref="C4:M4"/>
    <mergeCell ref="C5:C6"/>
    <mergeCell ref="D5:D6"/>
    <mergeCell ref="E5:E6"/>
    <mergeCell ref="F5:F6"/>
  </mergeCells>
  <pageMargins left="0.33" right="0.28999999999999998" top="0.98425196850393704" bottom="0.98425196850393704" header="0.51181102362204722" footer="0.51181102362204722"/>
  <pageSetup paperSize="9" scale="77" orientation="landscape" horizontalDpi="1200" verticalDpi="1200" r:id="rId1"/>
  <headerFooter alignWithMargins="0">
    <oddHeader>&amp;L&amp;G&amp;CKosten OKP</oddHeader>
    <oddFooter>&amp;L&amp;A&amp;C&amp;P von &amp;N&amp;R&amp;F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5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24" customWidth="1"/>
    <col min="2" max="2" width="10.7109375" style="24" customWidth="1"/>
    <col min="3" max="4" width="9" style="24" customWidth="1"/>
    <col min="5" max="8" width="8.42578125" style="24" customWidth="1"/>
    <col min="9" max="9" width="9" style="24" customWidth="1"/>
    <col min="10" max="10" width="10.140625" style="24" customWidth="1"/>
    <col min="11" max="14" width="8.42578125" style="24" customWidth="1"/>
    <col min="15" max="16" width="8.85546875" style="24" customWidth="1"/>
    <col min="17" max="18" width="10.140625" style="24" customWidth="1"/>
    <col min="19" max="20" width="9" style="24" customWidth="1"/>
    <col min="21" max="24" width="8.42578125" style="24" customWidth="1"/>
    <col min="25" max="25" width="10.42578125" style="24" customWidth="1"/>
    <col min="26" max="27" width="11.42578125" style="24"/>
    <col min="28" max="28" width="11.42578125" style="25"/>
    <col min="29" max="16384" width="11.42578125" style="24"/>
  </cols>
  <sheetData>
    <row r="1" spans="2:29" ht="10.15" customHeight="1" x14ac:dyDescent="0.25"/>
    <row r="2" spans="2:29" s="13" customFormat="1" ht="32.25" customHeight="1" x14ac:dyDescent="0.25">
      <c r="B2" s="126" t="s">
        <v>76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AB2" s="14"/>
    </row>
    <row r="3" spans="2:29" ht="11.25" customHeight="1" x14ac:dyDescent="0.25">
      <c r="B3" s="54"/>
    </row>
    <row r="4" spans="2:29" s="15" customFormat="1" ht="33.75" customHeight="1" x14ac:dyDescent="0.25">
      <c r="B4" s="129" t="s">
        <v>34</v>
      </c>
      <c r="C4" s="127" t="s">
        <v>52</v>
      </c>
      <c r="D4" s="127"/>
      <c r="E4" s="127" t="s">
        <v>53</v>
      </c>
      <c r="F4" s="127"/>
      <c r="G4" s="127" t="s">
        <v>40</v>
      </c>
      <c r="H4" s="127"/>
      <c r="I4" s="127" t="s">
        <v>49</v>
      </c>
      <c r="J4" s="127"/>
      <c r="K4" s="130" t="s">
        <v>60</v>
      </c>
      <c r="L4" s="130"/>
      <c r="M4" s="130" t="s">
        <v>61</v>
      </c>
      <c r="N4" s="130"/>
      <c r="O4" s="130" t="s">
        <v>62</v>
      </c>
      <c r="P4" s="128"/>
      <c r="Q4" s="127" t="s">
        <v>36</v>
      </c>
      <c r="R4" s="127"/>
      <c r="S4" s="127" t="s">
        <v>57</v>
      </c>
      <c r="T4" s="127"/>
      <c r="U4" s="127" t="s">
        <v>54</v>
      </c>
      <c r="V4" s="127"/>
      <c r="W4" s="128" t="s">
        <v>0</v>
      </c>
      <c r="X4" s="128"/>
      <c r="Y4" s="129" t="s">
        <v>34</v>
      </c>
      <c r="AA4" s="16"/>
      <c r="AB4" s="17"/>
      <c r="AC4" s="16"/>
    </row>
    <row r="5" spans="2:29" s="15" customFormat="1" ht="20.25" customHeight="1" x14ac:dyDescent="0.25">
      <c r="B5" s="129"/>
      <c r="C5" s="109" t="s">
        <v>43</v>
      </c>
      <c r="D5" s="109" t="s">
        <v>44</v>
      </c>
      <c r="E5" s="109" t="s">
        <v>43</v>
      </c>
      <c r="F5" s="109" t="s">
        <v>44</v>
      </c>
      <c r="G5" s="109" t="s">
        <v>43</v>
      </c>
      <c r="H5" s="109" t="s">
        <v>44</v>
      </c>
      <c r="I5" s="109" t="s">
        <v>43</v>
      </c>
      <c r="J5" s="109" t="s">
        <v>44</v>
      </c>
      <c r="K5" s="109" t="s">
        <v>43</v>
      </c>
      <c r="L5" s="109" t="s">
        <v>44</v>
      </c>
      <c r="M5" s="109" t="s">
        <v>43</v>
      </c>
      <c r="N5" s="109" t="s">
        <v>44</v>
      </c>
      <c r="O5" s="109" t="s">
        <v>43</v>
      </c>
      <c r="P5" s="109" t="s">
        <v>44</v>
      </c>
      <c r="Q5" s="109" t="s">
        <v>43</v>
      </c>
      <c r="R5" s="109" t="s">
        <v>44</v>
      </c>
      <c r="S5" s="109" t="s">
        <v>43</v>
      </c>
      <c r="T5" s="109" t="s">
        <v>44</v>
      </c>
      <c r="U5" s="109" t="s">
        <v>43</v>
      </c>
      <c r="V5" s="109" t="s">
        <v>44</v>
      </c>
      <c r="W5" s="109" t="s">
        <v>43</v>
      </c>
      <c r="X5" s="109" t="s">
        <v>44</v>
      </c>
      <c r="Y5" s="129"/>
      <c r="AA5" s="16"/>
      <c r="AB5" s="17"/>
      <c r="AC5" s="16"/>
    </row>
    <row r="6" spans="2:29" s="20" customFormat="1" ht="15" customHeight="1" x14ac:dyDescent="0.25">
      <c r="B6" s="72" t="s">
        <v>1</v>
      </c>
      <c r="C6" s="110">
        <v>739.36</v>
      </c>
      <c r="D6" s="98">
        <v>100</v>
      </c>
      <c r="E6" s="84">
        <v>954.5</v>
      </c>
      <c r="F6" s="85">
        <v>100</v>
      </c>
      <c r="G6" s="84">
        <v>117.9</v>
      </c>
      <c r="H6" s="85">
        <v>100</v>
      </c>
      <c r="I6" s="84">
        <v>127.22</v>
      </c>
      <c r="J6" s="85">
        <v>100</v>
      </c>
      <c r="K6" s="84">
        <v>786.61</v>
      </c>
      <c r="L6" s="85">
        <v>100</v>
      </c>
      <c r="M6" s="84">
        <v>807.48</v>
      </c>
      <c r="N6" s="85">
        <v>100</v>
      </c>
      <c r="O6" s="84">
        <v>1594.0900000000001</v>
      </c>
      <c r="P6" s="85">
        <v>100</v>
      </c>
      <c r="Q6" s="84">
        <v>231.44</v>
      </c>
      <c r="R6" s="85">
        <v>100</v>
      </c>
      <c r="S6" s="84">
        <v>117.52</v>
      </c>
      <c r="T6" s="85">
        <v>100</v>
      </c>
      <c r="U6" s="84">
        <v>135.91999999999999</v>
      </c>
      <c r="V6" s="85">
        <v>100</v>
      </c>
      <c r="W6" s="84">
        <v>4017.95</v>
      </c>
      <c r="X6" s="85">
        <v>100</v>
      </c>
      <c r="Y6" s="72" t="s">
        <v>1</v>
      </c>
      <c r="Z6" s="45"/>
      <c r="AA6" s="18"/>
      <c r="AB6" s="19"/>
    </row>
    <row r="7" spans="2:29" s="21" customFormat="1" ht="15" customHeight="1" x14ac:dyDescent="0.25">
      <c r="B7" s="73" t="s">
        <v>27</v>
      </c>
      <c r="C7" s="86">
        <v>714.97</v>
      </c>
      <c r="D7" s="87">
        <v>96.701201038736201</v>
      </c>
      <c r="E7" s="86">
        <v>1073.8600000000001</v>
      </c>
      <c r="F7" s="87">
        <v>112.50497642744894</v>
      </c>
      <c r="G7" s="86">
        <v>120.96</v>
      </c>
      <c r="H7" s="87">
        <v>102.59541984732823</v>
      </c>
      <c r="I7" s="86">
        <v>137.66</v>
      </c>
      <c r="J7" s="87">
        <v>108.2062568778494</v>
      </c>
      <c r="K7" s="86">
        <v>687.06</v>
      </c>
      <c r="L7" s="87">
        <v>87.344427352817775</v>
      </c>
      <c r="M7" s="86">
        <v>759</v>
      </c>
      <c r="N7" s="87">
        <v>93.996136127210576</v>
      </c>
      <c r="O7" s="86">
        <v>1446.06</v>
      </c>
      <c r="P7" s="87">
        <v>90.713824188094762</v>
      </c>
      <c r="Q7" s="86">
        <v>189.56</v>
      </c>
      <c r="R7" s="87">
        <v>81.904597303836852</v>
      </c>
      <c r="S7" s="86">
        <v>102.76</v>
      </c>
      <c r="T7" s="87">
        <v>87.440435670524181</v>
      </c>
      <c r="U7" s="86">
        <v>108.49</v>
      </c>
      <c r="V7" s="87">
        <v>79.819011183048858</v>
      </c>
      <c r="W7" s="86">
        <v>3894.31</v>
      </c>
      <c r="X7" s="87">
        <v>96.922808895083307</v>
      </c>
      <c r="Y7" s="73" t="s">
        <v>27</v>
      </c>
      <c r="Z7" s="46"/>
      <c r="AA7" s="18"/>
      <c r="AB7" s="19"/>
    </row>
    <row r="8" spans="2:29" s="21" customFormat="1" ht="15" customHeight="1" x14ac:dyDescent="0.25">
      <c r="B8" s="73" t="s">
        <v>5</v>
      </c>
      <c r="C8" s="86">
        <v>782.78</v>
      </c>
      <c r="D8" s="87">
        <v>105.87264661328717</v>
      </c>
      <c r="E8" s="86">
        <v>898.82</v>
      </c>
      <c r="F8" s="87">
        <v>94.166579360921958</v>
      </c>
      <c r="G8" s="86">
        <v>110.29</v>
      </c>
      <c r="H8" s="87">
        <v>93.545377438507217</v>
      </c>
      <c r="I8" s="86">
        <v>108.38</v>
      </c>
      <c r="J8" s="87">
        <v>85.191007703191318</v>
      </c>
      <c r="K8" s="86">
        <v>771.1</v>
      </c>
      <c r="L8" s="87">
        <v>98.028247797510843</v>
      </c>
      <c r="M8" s="86">
        <v>864.69</v>
      </c>
      <c r="N8" s="87">
        <v>107.08500520136721</v>
      </c>
      <c r="O8" s="86">
        <v>1635.79</v>
      </c>
      <c r="P8" s="87">
        <v>102.61591252689621</v>
      </c>
      <c r="Q8" s="86">
        <v>283.10000000000002</v>
      </c>
      <c r="R8" s="87">
        <v>122.3211199446941</v>
      </c>
      <c r="S8" s="86">
        <v>144.81</v>
      </c>
      <c r="T8" s="87">
        <v>123.2215793056501</v>
      </c>
      <c r="U8" s="86">
        <v>152.36000000000001</v>
      </c>
      <c r="V8" s="87">
        <v>112.09535020600354</v>
      </c>
      <c r="W8" s="86">
        <v>4116.33</v>
      </c>
      <c r="X8" s="87">
        <v>102.44851230104905</v>
      </c>
      <c r="Y8" s="73" t="s">
        <v>5</v>
      </c>
      <c r="Z8" s="46"/>
      <c r="AA8" s="18"/>
      <c r="AB8" s="19"/>
    </row>
    <row r="9" spans="2:29" s="21" customFormat="1" ht="15" customHeight="1" x14ac:dyDescent="0.25">
      <c r="B9" s="73" t="s">
        <v>13</v>
      </c>
      <c r="C9" s="86">
        <v>585.16999999999996</v>
      </c>
      <c r="D9" s="87">
        <v>79.145477169443836</v>
      </c>
      <c r="E9" s="86">
        <v>755.14</v>
      </c>
      <c r="F9" s="87">
        <v>79.113672079622845</v>
      </c>
      <c r="G9" s="86">
        <v>99.57</v>
      </c>
      <c r="H9" s="87">
        <v>84.452926208651391</v>
      </c>
      <c r="I9" s="86">
        <v>107.4</v>
      </c>
      <c r="J9" s="87">
        <v>84.420688570979408</v>
      </c>
      <c r="K9" s="86">
        <v>795.92</v>
      </c>
      <c r="L9" s="87">
        <v>101.1835598326998</v>
      </c>
      <c r="M9" s="86">
        <v>719.05</v>
      </c>
      <c r="N9" s="87">
        <v>89.048645167682167</v>
      </c>
      <c r="O9" s="86">
        <v>1514.9699999999998</v>
      </c>
      <c r="P9" s="87">
        <v>95.036666687577224</v>
      </c>
      <c r="Q9" s="86">
        <v>237.88</v>
      </c>
      <c r="R9" s="87">
        <v>102.78257863809195</v>
      </c>
      <c r="S9" s="86">
        <v>92.67</v>
      </c>
      <c r="T9" s="87">
        <v>78.854663036078961</v>
      </c>
      <c r="U9" s="86">
        <v>127.18</v>
      </c>
      <c r="V9" s="87">
        <v>93.569746909947042</v>
      </c>
      <c r="W9" s="86">
        <v>3519.97</v>
      </c>
      <c r="X9" s="87">
        <v>87.606117547505562</v>
      </c>
      <c r="Y9" s="73" t="s">
        <v>13</v>
      </c>
      <c r="Z9" s="46"/>
      <c r="AA9" s="18"/>
      <c r="AB9" s="19"/>
    </row>
    <row r="10" spans="2:29" s="21" customFormat="1" ht="15" customHeight="1" x14ac:dyDescent="0.25">
      <c r="B10" s="73" t="s">
        <v>23</v>
      </c>
      <c r="C10" s="86">
        <v>526.03</v>
      </c>
      <c r="D10" s="87">
        <v>71.146667388011252</v>
      </c>
      <c r="E10" s="86">
        <v>563.11</v>
      </c>
      <c r="F10" s="111">
        <v>58.995285489785232</v>
      </c>
      <c r="G10" s="112">
        <v>65.599999999999994</v>
      </c>
      <c r="H10" s="111">
        <v>55.640373197625102</v>
      </c>
      <c r="I10" s="112">
        <v>80.08</v>
      </c>
      <c r="J10" s="87">
        <v>62.946077660745168</v>
      </c>
      <c r="K10" s="86">
        <v>803.72</v>
      </c>
      <c r="L10" s="87">
        <v>102.17515668501545</v>
      </c>
      <c r="M10" s="86">
        <v>701.63</v>
      </c>
      <c r="N10" s="87">
        <v>86.89131619358993</v>
      </c>
      <c r="O10" s="86">
        <v>1505.35</v>
      </c>
      <c r="P10" s="87">
        <v>94.433187586648174</v>
      </c>
      <c r="Q10" s="86">
        <v>241.84</v>
      </c>
      <c r="R10" s="87">
        <v>104.49360525406152</v>
      </c>
      <c r="S10" s="86">
        <v>64.709999999999994</v>
      </c>
      <c r="T10" s="87">
        <v>55.062968005445882</v>
      </c>
      <c r="U10" s="86">
        <v>99.01</v>
      </c>
      <c r="V10" s="87">
        <v>72.844320188346103</v>
      </c>
      <c r="W10" s="86">
        <v>3145.72</v>
      </c>
      <c r="X10" s="87">
        <v>78.291666148160132</v>
      </c>
      <c r="Y10" s="73" t="s">
        <v>23</v>
      </c>
      <c r="Z10" s="46"/>
      <c r="AA10" s="18"/>
      <c r="AB10" s="19"/>
    </row>
    <row r="11" spans="2:29" s="21" customFormat="1" ht="15" customHeight="1" x14ac:dyDescent="0.25">
      <c r="B11" s="73" t="s">
        <v>20</v>
      </c>
      <c r="C11" s="86">
        <v>616.88</v>
      </c>
      <c r="D11" s="87">
        <v>83.434321575416575</v>
      </c>
      <c r="E11" s="86">
        <v>908.87</v>
      </c>
      <c r="F11" s="111">
        <v>95.219486642221057</v>
      </c>
      <c r="G11" s="112">
        <v>116.13</v>
      </c>
      <c r="H11" s="111">
        <v>98.498727735368945</v>
      </c>
      <c r="I11" s="112">
        <v>115.36</v>
      </c>
      <c r="J11" s="87">
        <v>90.677566420374163</v>
      </c>
      <c r="K11" s="86">
        <v>650.61</v>
      </c>
      <c r="L11" s="87">
        <v>82.710618985265896</v>
      </c>
      <c r="M11" s="86">
        <v>756.8</v>
      </c>
      <c r="N11" s="87">
        <v>93.723683558725895</v>
      </c>
      <c r="O11" s="86">
        <v>1407.4099999999999</v>
      </c>
      <c r="P11" s="87">
        <v>88.289243392782069</v>
      </c>
      <c r="Q11" s="86">
        <v>192.21</v>
      </c>
      <c r="R11" s="87">
        <v>83.049602488765998</v>
      </c>
      <c r="S11" s="86">
        <v>67.7</v>
      </c>
      <c r="T11" s="87">
        <v>57.607215793056511</v>
      </c>
      <c r="U11" s="86">
        <v>112.08</v>
      </c>
      <c r="V11" s="87">
        <v>82.460270747498527</v>
      </c>
      <c r="W11" s="86">
        <v>3536.66</v>
      </c>
      <c r="X11" s="87">
        <v>88.021503503030146</v>
      </c>
      <c r="Y11" s="73" t="s">
        <v>20</v>
      </c>
      <c r="Z11" s="46"/>
      <c r="AA11" s="18"/>
      <c r="AB11" s="19"/>
    </row>
    <row r="12" spans="2:29" s="21" customFormat="1" ht="15" customHeight="1" x14ac:dyDescent="0.25">
      <c r="B12" s="73" t="s">
        <v>16</v>
      </c>
      <c r="C12" s="86">
        <v>580.6</v>
      </c>
      <c r="D12" s="87">
        <v>78.527375027050425</v>
      </c>
      <c r="E12" s="86">
        <v>625.27</v>
      </c>
      <c r="F12" s="111">
        <v>65.507595599790463</v>
      </c>
      <c r="G12" s="112">
        <v>98.05</v>
      </c>
      <c r="H12" s="111">
        <v>83.163698049194224</v>
      </c>
      <c r="I12" s="112">
        <v>107.56</v>
      </c>
      <c r="J12" s="87">
        <v>84.546454959911969</v>
      </c>
      <c r="K12" s="86">
        <v>848.72</v>
      </c>
      <c r="L12" s="87">
        <v>107.89590775606716</v>
      </c>
      <c r="M12" s="86">
        <v>659.78</v>
      </c>
      <c r="N12" s="87">
        <v>81.708525288552039</v>
      </c>
      <c r="O12" s="86">
        <v>1508.5</v>
      </c>
      <c r="P12" s="87">
        <v>94.630792489759045</v>
      </c>
      <c r="Q12" s="86">
        <v>193.45</v>
      </c>
      <c r="R12" s="87">
        <v>83.585378499827172</v>
      </c>
      <c r="S12" s="86">
        <v>75.400000000000006</v>
      </c>
      <c r="T12" s="87">
        <v>64.159292035398238</v>
      </c>
      <c r="U12" s="86">
        <v>120.1</v>
      </c>
      <c r="V12" s="87">
        <v>88.360800470865215</v>
      </c>
      <c r="W12" s="86">
        <v>3308.93</v>
      </c>
      <c r="X12" s="87">
        <v>82.353687825881366</v>
      </c>
      <c r="Y12" s="73" t="s">
        <v>16</v>
      </c>
      <c r="Z12" s="46"/>
      <c r="AA12" s="18"/>
      <c r="AB12" s="19"/>
    </row>
    <row r="13" spans="2:29" s="21" customFormat="1" ht="15" customHeight="1" x14ac:dyDescent="0.25">
      <c r="B13" s="73" t="s">
        <v>15</v>
      </c>
      <c r="C13" s="86">
        <v>568.75</v>
      </c>
      <c r="D13" s="87">
        <v>76.924637524345371</v>
      </c>
      <c r="E13" s="86">
        <v>672.19</v>
      </c>
      <c r="F13" s="111">
        <v>70.423258250392877</v>
      </c>
      <c r="G13" s="112">
        <v>88.53</v>
      </c>
      <c r="H13" s="111">
        <v>75.089058524173026</v>
      </c>
      <c r="I13" s="112">
        <v>96.97</v>
      </c>
      <c r="J13" s="87">
        <v>76.222292092438295</v>
      </c>
      <c r="K13" s="86">
        <v>834.68</v>
      </c>
      <c r="L13" s="87">
        <v>106.11103342189902</v>
      </c>
      <c r="M13" s="86">
        <v>719.05</v>
      </c>
      <c r="N13" s="87">
        <v>89.048645167682167</v>
      </c>
      <c r="O13" s="86">
        <v>1553.73</v>
      </c>
      <c r="P13" s="87">
        <v>97.468147971569977</v>
      </c>
      <c r="Q13" s="86">
        <v>224.98</v>
      </c>
      <c r="R13" s="87">
        <v>97.208779813342545</v>
      </c>
      <c r="S13" s="86">
        <v>91.67</v>
      </c>
      <c r="T13" s="87">
        <v>78.003744043567053</v>
      </c>
      <c r="U13" s="86">
        <v>126.31</v>
      </c>
      <c r="V13" s="87">
        <v>92.929664508534444</v>
      </c>
      <c r="W13" s="86">
        <v>3423.12</v>
      </c>
      <c r="X13" s="87">
        <v>85.195684366405757</v>
      </c>
      <c r="Y13" s="73" t="s">
        <v>15</v>
      </c>
      <c r="Z13" s="46"/>
      <c r="AA13" s="18"/>
      <c r="AB13" s="19"/>
    </row>
    <row r="14" spans="2:29" s="21" customFormat="1" ht="15" customHeight="1" x14ac:dyDescent="0.25">
      <c r="B14" s="73" t="s">
        <v>10</v>
      </c>
      <c r="C14" s="86">
        <v>642.21</v>
      </c>
      <c r="D14" s="87">
        <v>86.860257520017313</v>
      </c>
      <c r="E14" s="86">
        <v>648.3599999999999</v>
      </c>
      <c r="F14" s="111">
        <v>67.926663174436868</v>
      </c>
      <c r="G14" s="112">
        <v>93.7</v>
      </c>
      <c r="H14" s="111">
        <v>79.474130619168776</v>
      </c>
      <c r="I14" s="112">
        <v>128.85</v>
      </c>
      <c r="J14" s="87">
        <v>101.28124508725043</v>
      </c>
      <c r="K14" s="86">
        <v>824.41</v>
      </c>
      <c r="L14" s="87">
        <v>104.80543089968344</v>
      </c>
      <c r="M14" s="86">
        <v>854.71</v>
      </c>
      <c r="N14" s="87">
        <v>105.84906127705949</v>
      </c>
      <c r="O14" s="86">
        <v>1679.12</v>
      </c>
      <c r="P14" s="87">
        <v>105.33407774968788</v>
      </c>
      <c r="Q14" s="86">
        <v>236.27</v>
      </c>
      <c r="R14" s="87">
        <v>102.08693397856896</v>
      </c>
      <c r="S14" s="86">
        <v>77.98</v>
      </c>
      <c r="T14" s="87">
        <v>66.354663036078975</v>
      </c>
      <c r="U14" s="86">
        <v>119.45</v>
      </c>
      <c r="V14" s="87">
        <v>87.882577987051206</v>
      </c>
      <c r="W14" s="86">
        <v>3625.93</v>
      </c>
      <c r="X14" s="87">
        <v>90.243283266342289</v>
      </c>
      <c r="Y14" s="73" t="s">
        <v>10</v>
      </c>
      <c r="Z14" s="46"/>
      <c r="AA14" s="18"/>
      <c r="AB14" s="19"/>
    </row>
    <row r="15" spans="2:29" s="21" customFormat="1" ht="15" customHeight="1" x14ac:dyDescent="0.25">
      <c r="B15" s="73" t="s">
        <v>26</v>
      </c>
      <c r="C15" s="86">
        <v>618.77</v>
      </c>
      <c r="D15" s="87">
        <v>83.689948063189775</v>
      </c>
      <c r="E15" s="86">
        <v>888.05</v>
      </c>
      <c r="F15" s="111">
        <v>93.038239916186484</v>
      </c>
      <c r="G15" s="112">
        <v>143.88999999999999</v>
      </c>
      <c r="H15" s="111">
        <v>122.04410517387613</v>
      </c>
      <c r="I15" s="112">
        <v>122.06</v>
      </c>
      <c r="J15" s="87">
        <v>95.944033956925011</v>
      </c>
      <c r="K15" s="86">
        <v>588.85</v>
      </c>
      <c r="L15" s="87">
        <v>74.859205959751336</v>
      </c>
      <c r="M15" s="86">
        <v>647.25</v>
      </c>
      <c r="N15" s="87">
        <v>80.156784068955261</v>
      </c>
      <c r="O15" s="86">
        <v>1236.0999999999999</v>
      </c>
      <c r="P15" s="87">
        <v>77.542673249314646</v>
      </c>
      <c r="Q15" s="86">
        <v>172.15</v>
      </c>
      <c r="R15" s="87">
        <v>74.382129277566548</v>
      </c>
      <c r="S15" s="86">
        <v>66.33</v>
      </c>
      <c r="T15" s="87">
        <v>56.441456773315181</v>
      </c>
      <c r="U15" s="86">
        <v>88.89</v>
      </c>
      <c r="V15" s="87">
        <v>65.398763978811076</v>
      </c>
      <c r="W15" s="86">
        <v>3336.24</v>
      </c>
      <c r="X15" s="87">
        <v>83.033387672818222</v>
      </c>
      <c r="Y15" s="73" t="s">
        <v>26</v>
      </c>
      <c r="Z15" s="46"/>
      <c r="AA15" s="18"/>
      <c r="AB15" s="19"/>
    </row>
    <row r="16" spans="2:29" s="21" customFormat="1" ht="15" customHeight="1" x14ac:dyDescent="0.25">
      <c r="B16" s="73" t="s">
        <v>8</v>
      </c>
      <c r="C16" s="86">
        <v>740.03</v>
      </c>
      <c r="D16" s="87">
        <v>100.09061891365505</v>
      </c>
      <c r="E16" s="86">
        <v>916.30000000000007</v>
      </c>
      <c r="F16" s="111">
        <v>95.997904662126771</v>
      </c>
      <c r="G16" s="112">
        <v>113.4</v>
      </c>
      <c r="H16" s="111">
        <v>96.18320610687023</v>
      </c>
      <c r="I16" s="112">
        <v>100.01</v>
      </c>
      <c r="J16" s="87">
        <v>78.611853482156903</v>
      </c>
      <c r="K16" s="86">
        <v>758.79</v>
      </c>
      <c r="L16" s="87">
        <v>96.463304560074235</v>
      </c>
      <c r="M16" s="86">
        <v>688.61</v>
      </c>
      <c r="N16" s="87">
        <v>85.278892356467026</v>
      </c>
      <c r="O16" s="86">
        <v>1447.4</v>
      </c>
      <c r="P16" s="87">
        <v>90.797884686560977</v>
      </c>
      <c r="Q16" s="86">
        <v>203.14</v>
      </c>
      <c r="R16" s="87">
        <v>87.772208779813326</v>
      </c>
      <c r="S16" s="86">
        <v>93.22</v>
      </c>
      <c r="T16" s="87">
        <v>79.32266848196052</v>
      </c>
      <c r="U16" s="86">
        <v>165.27</v>
      </c>
      <c r="V16" s="87">
        <v>121.59358446144792</v>
      </c>
      <c r="W16" s="86">
        <v>3778.77</v>
      </c>
      <c r="X16" s="87">
        <v>94.047213131074301</v>
      </c>
      <c r="Y16" s="73" t="s">
        <v>8</v>
      </c>
      <c r="Z16" s="46"/>
      <c r="AA16" s="18"/>
      <c r="AB16" s="19"/>
    </row>
    <row r="17" spans="2:28" s="21" customFormat="1" ht="15" customHeight="1" x14ac:dyDescent="0.25">
      <c r="B17" s="73" t="s">
        <v>19</v>
      </c>
      <c r="C17" s="86">
        <v>750.48</v>
      </c>
      <c r="D17" s="87">
        <v>101.50400346245401</v>
      </c>
      <c r="E17" s="86">
        <v>860.19</v>
      </c>
      <c r="F17" s="111">
        <v>90.119434258774234</v>
      </c>
      <c r="G17" s="112">
        <v>103.44</v>
      </c>
      <c r="H17" s="111">
        <v>87.735368956743002</v>
      </c>
      <c r="I17" s="112">
        <v>116.75</v>
      </c>
      <c r="J17" s="87">
        <v>91.770161924225746</v>
      </c>
      <c r="K17" s="86">
        <v>877.06</v>
      </c>
      <c r="L17" s="87">
        <v>111.49870965281397</v>
      </c>
      <c r="M17" s="86">
        <v>894.28</v>
      </c>
      <c r="N17" s="87">
        <v>110.749492247486</v>
      </c>
      <c r="O17" s="86">
        <v>1771.34</v>
      </c>
      <c r="P17" s="87">
        <v>111.11919653219076</v>
      </c>
      <c r="Q17" s="86">
        <v>206.9</v>
      </c>
      <c r="R17" s="87">
        <v>89.396819910127903</v>
      </c>
      <c r="S17" s="86">
        <v>106.03</v>
      </c>
      <c r="T17" s="87">
        <v>90.222940776038129</v>
      </c>
      <c r="U17" s="86">
        <v>113.71</v>
      </c>
      <c r="V17" s="87">
        <v>83.659505591524436</v>
      </c>
      <c r="W17" s="86">
        <v>4028.84</v>
      </c>
      <c r="X17" s="87">
        <v>100.27103373610922</v>
      </c>
      <c r="Y17" s="73" t="s">
        <v>19</v>
      </c>
      <c r="Z17" s="46"/>
      <c r="AA17" s="18"/>
      <c r="AB17" s="19"/>
    </row>
    <row r="18" spans="2:28" s="21" customFormat="1" ht="15" customHeight="1" x14ac:dyDescent="0.25">
      <c r="B18" s="73" t="s">
        <v>7</v>
      </c>
      <c r="C18" s="86">
        <v>908.2</v>
      </c>
      <c r="D18" s="87">
        <v>122.83596624107335</v>
      </c>
      <c r="E18" s="86">
        <v>1090.95</v>
      </c>
      <c r="F18" s="111">
        <v>114.29544264012573</v>
      </c>
      <c r="G18" s="112">
        <v>118.97</v>
      </c>
      <c r="H18" s="111">
        <v>100.90754877014419</v>
      </c>
      <c r="I18" s="112">
        <v>167.25</v>
      </c>
      <c r="J18" s="87">
        <v>131.46517843106429</v>
      </c>
      <c r="K18" s="86">
        <v>988.96</v>
      </c>
      <c r="L18" s="87">
        <v>125.72431064949595</v>
      </c>
      <c r="M18" s="86">
        <v>1208.93</v>
      </c>
      <c r="N18" s="87">
        <v>149.71640164462278</v>
      </c>
      <c r="O18" s="86">
        <v>2197.8900000000003</v>
      </c>
      <c r="P18" s="87">
        <v>137.87740968201294</v>
      </c>
      <c r="Q18" s="86">
        <v>283.47000000000003</v>
      </c>
      <c r="R18" s="87">
        <v>122.4809885931559</v>
      </c>
      <c r="S18" s="86">
        <v>174.87</v>
      </c>
      <c r="T18" s="87">
        <v>148.80020422055821</v>
      </c>
      <c r="U18" s="86">
        <v>153.71</v>
      </c>
      <c r="V18" s="87">
        <v>113.08858151854034</v>
      </c>
      <c r="W18" s="86">
        <v>5095.32</v>
      </c>
      <c r="X18" s="87">
        <v>126.81392252267946</v>
      </c>
      <c r="Y18" s="73" t="s">
        <v>7</v>
      </c>
      <c r="Z18" s="46"/>
      <c r="AA18" s="18"/>
      <c r="AB18" s="19"/>
    </row>
    <row r="19" spans="2:28" s="21" customFormat="1" ht="15" customHeight="1" x14ac:dyDescent="0.25">
      <c r="B19" s="73" t="s">
        <v>6</v>
      </c>
      <c r="C19" s="86">
        <v>837.7</v>
      </c>
      <c r="D19" s="87">
        <v>113.30069249080286</v>
      </c>
      <c r="E19" s="86">
        <v>1079.8</v>
      </c>
      <c r="F19" s="87">
        <v>113.12729177579884</v>
      </c>
      <c r="G19" s="86">
        <v>117.9</v>
      </c>
      <c r="H19" s="87">
        <v>100</v>
      </c>
      <c r="I19" s="86">
        <v>160.38999999999999</v>
      </c>
      <c r="J19" s="87">
        <v>126.07294450558086</v>
      </c>
      <c r="K19" s="86">
        <v>877.46</v>
      </c>
      <c r="L19" s="87">
        <v>111.54956077344555</v>
      </c>
      <c r="M19" s="86">
        <v>1029.83</v>
      </c>
      <c r="N19" s="87">
        <v>127.5362857284391</v>
      </c>
      <c r="O19" s="86">
        <v>1907.29</v>
      </c>
      <c r="P19" s="87">
        <v>119.64757322359465</v>
      </c>
      <c r="Q19" s="86">
        <v>196.73</v>
      </c>
      <c r="R19" s="87">
        <v>85.002592464569645</v>
      </c>
      <c r="S19" s="86">
        <v>123.25</v>
      </c>
      <c r="T19" s="87">
        <v>104.87576582709326</v>
      </c>
      <c r="U19" s="86">
        <v>139.32</v>
      </c>
      <c r="V19" s="87">
        <v>102.50147145379636</v>
      </c>
      <c r="W19" s="86">
        <v>4562.38</v>
      </c>
      <c r="X19" s="87">
        <v>113.54994462350206</v>
      </c>
      <c r="Y19" s="73" t="s">
        <v>6</v>
      </c>
      <c r="Z19" s="46"/>
      <c r="AA19" s="18"/>
      <c r="AB19" s="19"/>
    </row>
    <row r="20" spans="2:28" s="21" customFormat="1" ht="15" customHeight="1" x14ac:dyDescent="0.25">
      <c r="B20" s="73" t="s">
        <v>18</v>
      </c>
      <c r="C20" s="86">
        <v>746.96</v>
      </c>
      <c r="D20" s="87">
        <v>101.02791603549015</v>
      </c>
      <c r="E20" s="86">
        <v>775.33999999999992</v>
      </c>
      <c r="F20" s="87">
        <v>81.229963331587214</v>
      </c>
      <c r="G20" s="86">
        <v>89.9</v>
      </c>
      <c r="H20" s="87">
        <v>76.251060220525872</v>
      </c>
      <c r="I20" s="86">
        <v>146.79</v>
      </c>
      <c r="J20" s="87">
        <v>115.38280144631348</v>
      </c>
      <c r="K20" s="86">
        <v>800</v>
      </c>
      <c r="L20" s="87">
        <v>101.70224126314183</v>
      </c>
      <c r="M20" s="86">
        <v>869.45</v>
      </c>
      <c r="N20" s="87">
        <v>107.67449348590678</v>
      </c>
      <c r="O20" s="86">
        <v>1669.45</v>
      </c>
      <c r="P20" s="87">
        <v>104.72746206299519</v>
      </c>
      <c r="Q20" s="86">
        <v>250.88</v>
      </c>
      <c r="R20" s="87">
        <v>108.39958520566886</v>
      </c>
      <c r="S20" s="86">
        <v>104.09</v>
      </c>
      <c r="T20" s="87">
        <v>88.572157930565027</v>
      </c>
      <c r="U20" s="86">
        <v>134.01</v>
      </c>
      <c r="V20" s="87">
        <v>98.594761624484988</v>
      </c>
      <c r="W20" s="86">
        <v>3917.43</v>
      </c>
      <c r="X20" s="87">
        <v>97.498226707649422</v>
      </c>
      <c r="Y20" s="73" t="s">
        <v>18</v>
      </c>
      <c r="Z20" s="46"/>
      <c r="AA20" s="18"/>
      <c r="AB20" s="19"/>
    </row>
    <row r="21" spans="2:28" s="21" customFormat="1" ht="15" customHeight="1" x14ac:dyDescent="0.25">
      <c r="B21" s="73" t="s">
        <v>4</v>
      </c>
      <c r="C21" s="86">
        <v>563.93000000000006</v>
      </c>
      <c r="D21" s="87">
        <v>76.27272235446874</v>
      </c>
      <c r="E21" s="86">
        <v>740.79</v>
      </c>
      <c r="F21" s="87">
        <v>77.610267155578839</v>
      </c>
      <c r="G21" s="86">
        <v>77.88</v>
      </c>
      <c r="H21" s="87">
        <v>66.055979643765895</v>
      </c>
      <c r="I21" s="86">
        <v>90.25</v>
      </c>
      <c r="J21" s="87">
        <v>70.940103757270862</v>
      </c>
      <c r="K21" s="86">
        <v>651.79999999999995</v>
      </c>
      <c r="L21" s="87">
        <v>82.861901069144807</v>
      </c>
      <c r="M21" s="86">
        <v>842.5</v>
      </c>
      <c r="N21" s="87">
        <v>104.33694952196959</v>
      </c>
      <c r="O21" s="86">
        <v>1494.3</v>
      </c>
      <c r="P21" s="87">
        <v>93.740002132878303</v>
      </c>
      <c r="Q21" s="86">
        <v>254.38</v>
      </c>
      <c r="R21" s="87">
        <v>109.91185620463186</v>
      </c>
      <c r="S21" s="86">
        <v>69.88</v>
      </c>
      <c r="T21" s="87">
        <v>59.46221919673247</v>
      </c>
      <c r="U21" s="86">
        <v>123.33</v>
      </c>
      <c r="V21" s="87">
        <v>90.737198351971756</v>
      </c>
      <c r="W21" s="86">
        <v>3414.74</v>
      </c>
      <c r="X21" s="87">
        <v>84.987120297664234</v>
      </c>
      <c r="Y21" s="73" t="s">
        <v>4</v>
      </c>
      <c r="Z21" s="46"/>
      <c r="AA21" s="18"/>
      <c r="AB21" s="19"/>
    </row>
    <row r="22" spans="2:28" s="21" customFormat="1" ht="15" customHeight="1" x14ac:dyDescent="0.25">
      <c r="B22" s="73" t="s">
        <v>3</v>
      </c>
      <c r="C22" s="86">
        <v>444.8</v>
      </c>
      <c r="D22" s="87">
        <v>60.160138498160578</v>
      </c>
      <c r="E22" s="86">
        <v>593.12</v>
      </c>
      <c r="F22" s="87">
        <v>62.139339968569928</v>
      </c>
      <c r="G22" s="86">
        <v>62.87</v>
      </c>
      <c r="H22" s="87">
        <v>53.324851569126373</v>
      </c>
      <c r="I22" s="86">
        <v>63.47</v>
      </c>
      <c r="J22" s="87">
        <v>49.889954409684009</v>
      </c>
      <c r="K22" s="86">
        <v>504.34</v>
      </c>
      <c r="L22" s="87">
        <v>64.115635448316183</v>
      </c>
      <c r="M22" s="86">
        <v>695.09</v>
      </c>
      <c r="N22" s="87">
        <v>86.081389012730966</v>
      </c>
      <c r="O22" s="86">
        <v>1199.43</v>
      </c>
      <c r="P22" s="87">
        <v>75.242301250243088</v>
      </c>
      <c r="Q22" s="86">
        <v>212.32</v>
      </c>
      <c r="R22" s="87">
        <v>91.738679571379194</v>
      </c>
      <c r="S22" s="86">
        <v>88.03</v>
      </c>
      <c r="T22" s="87">
        <v>74.906398910823697</v>
      </c>
      <c r="U22" s="86">
        <v>124.23</v>
      </c>
      <c r="V22" s="87">
        <v>91.399352560329618</v>
      </c>
      <c r="W22" s="86">
        <v>2788.27</v>
      </c>
      <c r="X22" s="87">
        <v>69.395338418845427</v>
      </c>
      <c r="Y22" s="73" t="s">
        <v>3</v>
      </c>
      <c r="Z22" s="46"/>
      <c r="AA22" s="18"/>
      <c r="AB22" s="19"/>
    </row>
    <row r="23" spans="2:28" s="21" customFormat="1" ht="15" customHeight="1" x14ac:dyDescent="0.25">
      <c r="B23" s="73" t="s">
        <v>17</v>
      </c>
      <c r="C23" s="86">
        <v>627.23</v>
      </c>
      <c r="D23" s="87">
        <v>84.834180913222241</v>
      </c>
      <c r="E23" s="86">
        <v>798.59</v>
      </c>
      <c r="F23" s="87">
        <v>83.665793609219492</v>
      </c>
      <c r="G23" s="86">
        <v>91.11</v>
      </c>
      <c r="H23" s="87">
        <v>77.277353689567434</v>
      </c>
      <c r="I23" s="86">
        <v>118.81</v>
      </c>
      <c r="J23" s="87">
        <v>93.389404181732445</v>
      </c>
      <c r="K23" s="86">
        <v>697</v>
      </c>
      <c r="L23" s="87">
        <v>88.608077700512325</v>
      </c>
      <c r="M23" s="86">
        <v>837.28</v>
      </c>
      <c r="N23" s="87">
        <v>103.69049388220142</v>
      </c>
      <c r="O23" s="86">
        <v>1534.28</v>
      </c>
      <c r="P23" s="87">
        <v>96.248016109504476</v>
      </c>
      <c r="Q23" s="86">
        <v>196.71</v>
      </c>
      <c r="R23" s="87">
        <v>84.993950916004152</v>
      </c>
      <c r="S23" s="86">
        <v>77.349999999999994</v>
      </c>
      <c r="T23" s="87">
        <v>65.818584070796462</v>
      </c>
      <c r="U23" s="86">
        <v>122.33</v>
      </c>
      <c r="V23" s="87">
        <v>90.001471453796356</v>
      </c>
      <c r="W23" s="86">
        <v>3566.42</v>
      </c>
      <c r="X23" s="87">
        <v>88.762179718513181</v>
      </c>
      <c r="Y23" s="73" t="s">
        <v>17</v>
      </c>
      <c r="Z23" s="46"/>
      <c r="AA23" s="18"/>
      <c r="AB23" s="19"/>
    </row>
    <row r="24" spans="2:28" s="21" customFormat="1" ht="15" customHeight="1" x14ac:dyDescent="0.25">
      <c r="B24" s="73" t="s">
        <v>11</v>
      </c>
      <c r="C24" s="86">
        <v>689.44</v>
      </c>
      <c r="D24" s="87">
        <v>93.24821467214889</v>
      </c>
      <c r="E24" s="86">
        <v>714.3</v>
      </c>
      <c r="F24" s="87">
        <v>74.834992142482974</v>
      </c>
      <c r="G24" s="86">
        <v>103.05</v>
      </c>
      <c r="H24" s="87">
        <v>87.404580152671755</v>
      </c>
      <c r="I24" s="86">
        <v>112.29</v>
      </c>
      <c r="J24" s="87">
        <v>88.264423832730714</v>
      </c>
      <c r="K24" s="86">
        <v>703.64</v>
      </c>
      <c r="L24" s="87">
        <v>89.452206302996402</v>
      </c>
      <c r="M24" s="86">
        <v>735.62</v>
      </c>
      <c r="N24" s="87">
        <v>91.100708376678057</v>
      </c>
      <c r="O24" s="86">
        <v>1439.26</v>
      </c>
      <c r="P24" s="87">
        <v>90.287248524236389</v>
      </c>
      <c r="Q24" s="86">
        <v>219.01</v>
      </c>
      <c r="R24" s="87">
        <v>94.629277566539912</v>
      </c>
      <c r="S24" s="86">
        <v>93.36</v>
      </c>
      <c r="T24" s="87">
        <v>79.441797140912186</v>
      </c>
      <c r="U24" s="86">
        <v>98.46</v>
      </c>
      <c r="V24" s="87">
        <v>72.439670394349619</v>
      </c>
      <c r="W24" s="86">
        <v>3469.18</v>
      </c>
      <c r="X24" s="87">
        <v>86.342040095073358</v>
      </c>
      <c r="Y24" s="73" t="s">
        <v>11</v>
      </c>
      <c r="Z24" s="46"/>
      <c r="AA24" s="18"/>
      <c r="AB24" s="19"/>
    </row>
    <row r="25" spans="2:28" s="21" customFormat="1" ht="15" customHeight="1" x14ac:dyDescent="0.25">
      <c r="B25" s="73" t="s">
        <v>2</v>
      </c>
      <c r="C25" s="86">
        <v>714.72</v>
      </c>
      <c r="D25" s="87">
        <v>96.667388011252982</v>
      </c>
      <c r="E25" s="86">
        <v>806.89</v>
      </c>
      <c r="F25" s="87">
        <v>84.535358826610789</v>
      </c>
      <c r="G25" s="86">
        <v>91.1</v>
      </c>
      <c r="H25" s="87">
        <v>77.268871925360472</v>
      </c>
      <c r="I25" s="86">
        <v>119.01</v>
      </c>
      <c r="J25" s="87">
        <v>93.546612167898132</v>
      </c>
      <c r="K25" s="86">
        <v>836.29</v>
      </c>
      <c r="L25" s="87">
        <v>106.31570918244111</v>
      </c>
      <c r="M25" s="86">
        <v>812.96</v>
      </c>
      <c r="N25" s="87">
        <v>100.67865457968</v>
      </c>
      <c r="O25" s="86">
        <v>1649.25</v>
      </c>
      <c r="P25" s="87">
        <v>103.46028141447469</v>
      </c>
      <c r="Q25" s="86">
        <v>175.35</v>
      </c>
      <c r="R25" s="87">
        <v>75.764777048047009</v>
      </c>
      <c r="S25" s="86">
        <v>83.29</v>
      </c>
      <c r="T25" s="87">
        <v>70.873042886317222</v>
      </c>
      <c r="U25" s="86">
        <v>120.24</v>
      </c>
      <c r="V25" s="87">
        <v>88.46380223660978</v>
      </c>
      <c r="W25" s="86">
        <v>3759.83</v>
      </c>
      <c r="X25" s="87">
        <v>93.575828469742035</v>
      </c>
      <c r="Y25" s="73" t="s">
        <v>2</v>
      </c>
      <c r="Z25" s="46"/>
      <c r="AA25" s="18"/>
      <c r="AB25" s="19"/>
    </row>
    <row r="26" spans="2:28" s="21" customFormat="1" ht="15" customHeight="1" x14ac:dyDescent="0.25">
      <c r="B26" s="73" t="s">
        <v>21</v>
      </c>
      <c r="C26" s="86">
        <v>603.70000000000005</v>
      </c>
      <c r="D26" s="87">
        <v>81.651698766500758</v>
      </c>
      <c r="E26" s="86">
        <v>730.70999999999992</v>
      </c>
      <c r="F26" s="87">
        <v>76.554216867469876</v>
      </c>
      <c r="G26" s="86">
        <v>85.29</v>
      </c>
      <c r="H26" s="87">
        <v>72.340966921119602</v>
      </c>
      <c r="I26" s="86">
        <v>134.18</v>
      </c>
      <c r="J26" s="87">
        <v>105.47083791856626</v>
      </c>
      <c r="K26" s="86">
        <v>775.56</v>
      </c>
      <c r="L26" s="87">
        <v>98.595237792552851</v>
      </c>
      <c r="M26" s="86">
        <v>855.98</v>
      </c>
      <c r="N26" s="87">
        <v>106.00634071432108</v>
      </c>
      <c r="O26" s="86">
        <v>1631.54</v>
      </c>
      <c r="P26" s="87">
        <v>102.34930273698473</v>
      </c>
      <c r="Q26" s="86">
        <v>194.96</v>
      </c>
      <c r="R26" s="87">
        <v>84.237815416522636</v>
      </c>
      <c r="S26" s="86">
        <v>92.29</v>
      </c>
      <c r="T26" s="87">
        <v>78.531313818924446</v>
      </c>
      <c r="U26" s="86">
        <v>116.27</v>
      </c>
      <c r="V26" s="87">
        <v>85.542966450853456</v>
      </c>
      <c r="W26" s="86">
        <v>3588.93</v>
      </c>
      <c r="X26" s="87">
        <v>89.322415659726971</v>
      </c>
      <c r="Y26" s="73" t="s">
        <v>21</v>
      </c>
      <c r="Z26" s="46"/>
      <c r="AA26" s="18"/>
      <c r="AB26" s="19"/>
    </row>
    <row r="27" spans="2:28" s="21" customFormat="1" ht="15" customHeight="1" x14ac:dyDescent="0.25">
      <c r="B27" s="73" t="s">
        <v>22</v>
      </c>
      <c r="C27" s="86">
        <v>889.06999999999994</v>
      </c>
      <c r="D27" s="87">
        <v>120.24859337805668</v>
      </c>
      <c r="E27" s="86">
        <v>1097.71</v>
      </c>
      <c r="F27" s="87">
        <v>115.00366684127816</v>
      </c>
      <c r="G27" s="86">
        <v>150.84</v>
      </c>
      <c r="H27" s="87">
        <v>127.93893129770993</v>
      </c>
      <c r="I27" s="86">
        <v>177.06</v>
      </c>
      <c r="J27" s="87">
        <v>139.17623015249174</v>
      </c>
      <c r="K27" s="86">
        <v>727.89</v>
      </c>
      <c r="L27" s="87">
        <v>92.535055491285391</v>
      </c>
      <c r="M27" s="86">
        <v>811.69</v>
      </c>
      <c r="N27" s="87">
        <v>100.52137514241839</v>
      </c>
      <c r="O27" s="86">
        <v>1539.58</v>
      </c>
      <c r="P27" s="87">
        <v>96.580494200452904</v>
      </c>
      <c r="Q27" s="86">
        <v>359.85</v>
      </c>
      <c r="R27" s="87">
        <v>155.48306256481163</v>
      </c>
      <c r="S27" s="86">
        <v>198.71</v>
      </c>
      <c r="T27" s="87">
        <v>169.08611300204223</v>
      </c>
      <c r="U27" s="86">
        <v>191.73</v>
      </c>
      <c r="V27" s="87">
        <v>141.06091818716894</v>
      </c>
      <c r="W27" s="86">
        <v>4604.55</v>
      </c>
      <c r="X27" s="87">
        <v>114.59948481190658</v>
      </c>
      <c r="Y27" s="73" t="s">
        <v>22</v>
      </c>
      <c r="Z27" s="46"/>
      <c r="AA27" s="18"/>
      <c r="AB27" s="19"/>
    </row>
    <row r="28" spans="2:28" s="21" customFormat="1" ht="15" customHeight="1" x14ac:dyDescent="0.25">
      <c r="B28" s="73" t="s">
        <v>24</v>
      </c>
      <c r="C28" s="86">
        <v>791.14</v>
      </c>
      <c r="D28" s="87">
        <v>107.00335425232632</v>
      </c>
      <c r="E28" s="86">
        <v>1058.52</v>
      </c>
      <c r="F28" s="87">
        <v>110.89785227867995</v>
      </c>
      <c r="G28" s="86">
        <v>132.53</v>
      </c>
      <c r="H28" s="87">
        <v>112.40882103477523</v>
      </c>
      <c r="I28" s="86">
        <v>129.47999999999999</v>
      </c>
      <c r="J28" s="87">
        <v>101.77645024367237</v>
      </c>
      <c r="K28" s="86">
        <v>940.63</v>
      </c>
      <c r="L28" s="87">
        <v>119.58022399918637</v>
      </c>
      <c r="M28" s="86">
        <v>744.27</v>
      </c>
      <c r="N28" s="87">
        <v>92.171942339129146</v>
      </c>
      <c r="O28" s="86">
        <v>1684.9</v>
      </c>
      <c r="P28" s="87">
        <v>105.69666706396752</v>
      </c>
      <c r="Q28" s="86">
        <v>250.32</v>
      </c>
      <c r="R28" s="87">
        <v>108.15762184583477</v>
      </c>
      <c r="S28" s="86">
        <v>171.87</v>
      </c>
      <c r="T28" s="87">
        <v>146.24744724302246</v>
      </c>
      <c r="U28" s="86">
        <v>162.1</v>
      </c>
      <c r="V28" s="87">
        <v>119.2613301942319</v>
      </c>
      <c r="W28" s="86">
        <v>4380.8599999999997</v>
      </c>
      <c r="X28" s="87">
        <v>109.03221792207469</v>
      </c>
      <c r="Y28" s="73" t="s">
        <v>24</v>
      </c>
      <c r="Z28" s="46"/>
      <c r="AA28" s="18"/>
      <c r="AB28" s="19"/>
    </row>
    <row r="29" spans="2:28" s="21" customFormat="1" ht="15" customHeight="1" x14ac:dyDescent="0.25">
      <c r="B29" s="74" t="s">
        <v>25</v>
      </c>
      <c r="C29" s="88">
        <v>759.54</v>
      </c>
      <c r="D29" s="89">
        <v>102.72938757844621</v>
      </c>
      <c r="E29" s="88">
        <v>868.17000000000007</v>
      </c>
      <c r="F29" s="89">
        <v>90.95547407019383</v>
      </c>
      <c r="G29" s="88">
        <v>90.37</v>
      </c>
      <c r="H29" s="89">
        <v>76.649703138252761</v>
      </c>
      <c r="I29" s="88">
        <v>111.06</v>
      </c>
      <c r="J29" s="89">
        <v>87.297594717811663</v>
      </c>
      <c r="K29" s="88">
        <v>786.8</v>
      </c>
      <c r="L29" s="89">
        <v>100.02415428229997</v>
      </c>
      <c r="M29" s="88">
        <v>767.76</v>
      </c>
      <c r="N29" s="89">
        <v>95.080992718085895</v>
      </c>
      <c r="O29" s="88">
        <v>1554.56</v>
      </c>
      <c r="P29" s="89">
        <v>97.5202152952468</v>
      </c>
      <c r="Q29" s="88">
        <v>240.48</v>
      </c>
      <c r="R29" s="89">
        <v>103.90597995160734</v>
      </c>
      <c r="S29" s="88">
        <v>97.21</v>
      </c>
      <c r="T29" s="89">
        <v>82.717835262083057</v>
      </c>
      <c r="U29" s="88">
        <v>149.22999999999999</v>
      </c>
      <c r="V29" s="89">
        <v>109.79252501471454</v>
      </c>
      <c r="W29" s="88">
        <v>3870.64</v>
      </c>
      <c r="X29" s="89">
        <v>96.333702509986438</v>
      </c>
      <c r="Y29" s="113" t="s">
        <v>25</v>
      </c>
      <c r="Z29" s="46"/>
      <c r="AA29" s="18"/>
      <c r="AB29" s="19"/>
    </row>
    <row r="30" spans="2:28" s="20" customFormat="1" ht="15" customHeight="1" x14ac:dyDescent="0.25">
      <c r="B30" s="73" t="s">
        <v>14</v>
      </c>
      <c r="C30" s="86">
        <v>901.51</v>
      </c>
      <c r="D30" s="87">
        <v>121.93112962562216</v>
      </c>
      <c r="E30" s="86">
        <v>894.61</v>
      </c>
      <c r="F30" s="87">
        <v>93.725510738606602</v>
      </c>
      <c r="G30" s="86">
        <v>188.51</v>
      </c>
      <c r="H30" s="87">
        <v>159.88973706530959</v>
      </c>
      <c r="I30" s="86">
        <v>118.51</v>
      </c>
      <c r="J30" s="87">
        <v>93.153592202483892</v>
      </c>
      <c r="K30" s="86">
        <v>873.58</v>
      </c>
      <c r="L30" s="87">
        <v>111.0563049033193</v>
      </c>
      <c r="M30" s="86">
        <v>795.43</v>
      </c>
      <c r="N30" s="87">
        <v>98.507702977163518</v>
      </c>
      <c r="O30" s="86">
        <v>1669.01</v>
      </c>
      <c r="P30" s="87">
        <v>104.69986010827492</v>
      </c>
      <c r="Q30" s="86">
        <v>360.14</v>
      </c>
      <c r="R30" s="87">
        <v>155.60836501901142</v>
      </c>
      <c r="S30" s="86">
        <v>157.53</v>
      </c>
      <c r="T30" s="87">
        <v>134.04526889040164</v>
      </c>
      <c r="U30" s="86">
        <v>213.17</v>
      </c>
      <c r="V30" s="87">
        <v>156.83490288404946</v>
      </c>
      <c r="W30" s="86">
        <v>4502.99</v>
      </c>
      <c r="X30" s="87">
        <v>112.07182767331601</v>
      </c>
      <c r="Y30" s="73" t="s">
        <v>14</v>
      </c>
      <c r="Z30" s="45"/>
      <c r="AA30" s="18"/>
      <c r="AB30" s="22"/>
    </row>
    <row r="31" spans="2:28" s="21" customFormat="1" ht="15" customHeight="1" x14ac:dyDescent="0.25">
      <c r="B31" s="73" t="s">
        <v>9</v>
      </c>
      <c r="C31" s="86">
        <v>855.06999999999994</v>
      </c>
      <c r="D31" s="87">
        <v>115.65002164033757</v>
      </c>
      <c r="E31" s="86">
        <v>1489.52</v>
      </c>
      <c r="F31" s="87">
        <v>156.05238344683079</v>
      </c>
      <c r="G31" s="86">
        <v>210.68</v>
      </c>
      <c r="H31" s="87">
        <v>178.69380831212891</v>
      </c>
      <c r="I31" s="86">
        <v>159.80000000000001</v>
      </c>
      <c r="J31" s="87">
        <v>125.60918094639209</v>
      </c>
      <c r="K31" s="86">
        <v>883.4</v>
      </c>
      <c r="L31" s="87">
        <v>112.30469991482437</v>
      </c>
      <c r="M31" s="86">
        <v>791.54</v>
      </c>
      <c r="N31" s="87">
        <v>98.025957299251985</v>
      </c>
      <c r="O31" s="86">
        <v>1674.94</v>
      </c>
      <c r="P31" s="87">
        <v>105.07185917984555</v>
      </c>
      <c r="Q31" s="86">
        <v>255.92</v>
      </c>
      <c r="R31" s="87">
        <v>110.57725544417558</v>
      </c>
      <c r="S31" s="86">
        <v>133.25</v>
      </c>
      <c r="T31" s="87">
        <v>113.38495575221239</v>
      </c>
      <c r="U31" s="86">
        <v>149.19999999999999</v>
      </c>
      <c r="V31" s="87">
        <v>109.77045320776928</v>
      </c>
      <c r="W31" s="86">
        <v>4928.38</v>
      </c>
      <c r="X31" s="87">
        <v>122.65906743488596</v>
      </c>
      <c r="Y31" s="73" t="s">
        <v>9</v>
      </c>
      <c r="Z31" s="46"/>
      <c r="AA31" s="18"/>
      <c r="AB31" s="19"/>
    </row>
    <row r="32" spans="2:28" s="21" customFormat="1" ht="15" customHeight="1" x14ac:dyDescent="0.25">
      <c r="B32" s="75" t="s">
        <v>12</v>
      </c>
      <c r="C32" s="90">
        <v>831.01</v>
      </c>
      <c r="D32" s="91">
        <v>112.39585587535166</v>
      </c>
      <c r="E32" s="90">
        <v>786.61</v>
      </c>
      <c r="F32" s="91">
        <v>82.41068622315349</v>
      </c>
      <c r="G32" s="90">
        <v>103.26</v>
      </c>
      <c r="H32" s="91">
        <v>87.582697201017808</v>
      </c>
      <c r="I32" s="90">
        <v>100.53</v>
      </c>
      <c r="J32" s="91">
        <v>79.020594246187699</v>
      </c>
      <c r="K32" s="90">
        <v>852.44</v>
      </c>
      <c r="L32" s="91">
        <v>108.36882317794078</v>
      </c>
      <c r="M32" s="90">
        <v>997.53</v>
      </c>
      <c r="N32" s="91">
        <v>123.53618665477781</v>
      </c>
      <c r="O32" s="90">
        <v>1849.97</v>
      </c>
      <c r="P32" s="91">
        <v>116.05179130412961</v>
      </c>
      <c r="Q32" s="90">
        <v>349.4</v>
      </c>
      <c r="R32" s="91">
        <v>150.96785343933632</v>
      </c>
      <c r="S32" s="90">
        <v>194.24</v>
      </c>
      <c r="T32" s="91">
        <v>165.28250510551396</v>
      </c>
      <c r="U32" s="90">
        <v>150.46</v>
      </c>
      <c r="V32" s="91">
        <v>110.6974690994703</v>
      </c>
      <c r="W32" s="90">
        <v>4365.4799999999996</v>
      </c>
      <c r="X32" s="91">
        <v>108.64943565748702</v>
      </c>
      <c r="Y32" s="75" t="s">
        <v>12</v>
      </c>
      <c r="Z32" s="46"/>
      <c r="AA32" s="18"/>
      <c r="AB32" s="19"/>
    </row>
    <row r="33" spans="2:25" s="4" customFormat="1" ht="5.25" customHeight="1" x14ac:dyDescent="0.25">
      <c r="B33" s="48"/>
    </row>
    <row r="34" spans="2:25" s="6" customFormat="1" ht="12.75" customHeight="1" x14ac:dyDescent="0.25">
      <c r="B34" s="58" t="s">
        <v>70</v>
      </c>
      <c r="M34" s="42"/>
    </row>
    <row r="35" spans="2:25" s="4" customFormat="1" ht="5.25" customHeight="1" x14ac:dyDescent="0.25">
      <c r="B35" s="48"/>
    </row>
    <row r="36" spans="2:25" s="4" customFormat="1" ht="12.75" customHeight="1" x14ac:dyDescent="0.25">
      <c r="B36" s="82" t="s">
        <v>78</v>
      </c>
    </row>
    <row r="37" spans="2:25" s="4" customFormat="1" ht="5.25" customHeight="1" x14ac:dyDescent="0.25">
      <c r="B37" s="68"/>
    </row>
    <row r="38" spans="2:25" s="4" customFormat="1" ht="12.75" customHeight="1" x14ac:dyDescent="0.25">
      <c r="B38" s="58" t="s">
        <v>48</v>
      </c>
    </row>
    <row r="39" spans="2:25" s="4" customFormat="1" ht="5.25" customHeight="1" x14ac:dyDescent="0.25">
      <c r="B39" s="58"/>
    </row>
    <row r="40" spans="2:25" s="4" customFormat="1" ht="27.75" customHeight="1" x14ac:dyDescent="0.25">
      <c r="B40" s="114" t="s">
        <v>64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</row>
    <row r="41" spans="2:25" s="4" customFormat="1" ht="15" customHeight="1" x14ac:dyDescent="0.25">
      <c r="B41" s="82" t="s">
        <v>50</v>
      </c>
    </row>
    <row r="42" spans="2:25" s="4" customFormat="1" ht="15" customHeight="1" x14ac:dyDescent="0.25">
      <c r="B42" s="82" t="s">
        <v>59</v>
      </c>
    </row>
    <row r="43" spans="2:25" s="4" customFormat="1" ht="15" customHeight="1" x14ac:dyDescent="0.25">
      <c r="B43" s="82" t="s">
        <v>51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2:25" s="4" customFormat="1" ht="5.25" customHeight="1" x14ac:dyDescent="0.25">
      <c r="B44" s="10"/>
    </row>
    <row r="45" spans="2:25" s="4" customFormat="1" ht="12.75" customHeight="1" x14ac:dyDescent="0.2">
      <c r="B45" s="49" t="s">
        <v>33</v>
      </c>
    </row>
  </sheetData>
  <mergeCells count="15">
    <mergeCell ref="B40:Y40"/>
    <mergeCell ref="I4:J4"/>
    <mergeCell ref="B4:B5"/>
    <mergeCell ref="C4:D4"/>
    <mergeCell ref="E4:F4"/>
    <mergeCell ref="G4:H4"/>
    <mergeCell ref="K4:L4"/>
    <mergeCell ref="Y4:Y5"/>
    <mergeCell ref="M4:N4"/>
    <mergeCell ref="O4:P4"/>
    <mergeCell ref="B2:Y2"/>
    <mergeCell ref="Q4:R4"/>
    <mergeCell ref="S4:T4"/>
    <mergeCell ref="U4:V4"/>
    <mergeCell ref="W4:X4"/>
  </mergeCells>
  <pageMargins left="0.33" right="0.28999999999999998" top="0.98425196850393704" bottom="0.98425196850393704" header="0.51181102362204722" footer="0.51181102362204722"/>
  <pageSetup paperSize="9" scale="65" orientation="landscape" r:id="rId1"/>
  <headerFooter alignWithMargins="0">
    <oddHeader>&amp;L&amp;G&amp;CKosten OKP</oddHeader>
    <oddFooter>&amp;L&amp;A&amp;C&amp;P von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Zusammenfassung</vt:lpstr>
      <vt:lpstr>Kosten VS</vt:lpstr>
      <vt:lpstr>Kosten CH</vt:lpstr>
      <vt:lpstr>Pro Versicherten VS</vt:lpstr>
      <vt:lpstr>Pro Versicherten CH</vt:lpstr>
      <vt:lpstr>Pro Versicherten nach Kanton</vt:lpstr>
      <vt:lpstr>'Kosten CH'!Zone_d_impression</vt:lpstr>
      <vt:lpstr>'Kosten VS'!Zone_d_impression</vt:lpstr>
      <vt:lpstr>'Pro Versicherten CH'!Zone_d_impression</vt:lpstr>
      <vt:lpstr>'Pro Versicherten nach Kanton'!Zone_d_impression</vt:lpstr>
      <vt:lpstr>'Pro Versicherten VS'!Zone_d_impression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Gloor Valérie</cp:lastModifiedBy>
  <cp:lastPrinted>2018-10-22T06:51:01Z</cp:lastPrinted>
  <dcterms:created xsi:type="dcterms:W3CDTF">2010-07-08T06:44:08Z</dcterms:created>
  <dcterms:modified xsi:type="dcterms:W3CDTF">2022-04-06T09:29:31Z</dcterms:modified>
</cp:coreProperties>
</file>