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80 - Qualite des soins\Secteur\indicateurs_Qualite_pour_siteweb_OVS\maj_2022\ANQ\"/>
    </mc:Choice>
  </mc:AlternateContent>
  <bookViews>
    <workbookView xWindow="132" yWindow="-60" windowWidth="13020" windowHeight="11160"/>
  </bookViews>
  <sheets>
    <sheet name="2019" sheetId="9" r:id="rId1"/>
  </sheets>
  <calcPr calcId="162913" iterate="1"/>
</workbook>
</file>

<file path=xl/calcChain.xml><?xml version="1.0" encoding="utf-8"?>
<calcChain xmlns="http://schemas.openxmlformats.org/spreadsheetml/2006/main">
  <c r="F25" i="9" l="1"/>
  <c r="J25" i="9" s="1"/>
  <c r="F21" i="9"/>
  <c r="J21" i="9" s="1"/>
  <c r="F17" i="9"/>
  <c r="J17" i="9" s="1"/>
  <c r="F9" i="9"/>
  <c r="J9" i="9" s="1"/>
  <c r="F10" i="9"/>
  <c r="J10" i="9" s="1"/>
  <c r="F11" i="9"/>
  <c r="J11" i="9" s="1"/>
  <c r="F12" i="9"/>
  <c r="J12" i="9" s="1"/>
  <c r="F13" i="9"/>
  <c r="J13" i="9" s="1"/>
  <c r="F8" i="9"/>
  <c r="J8" i="9" s="1"/>
</calcChain>
</file>

<file path=xl/sharedStrings.xml><?xml version="1.0" encoding="utf-8"?>
<sst xmlns="http://schemas.openxmlformats.org/spreadsheetml/2006/main" count="77" uniqueCount="31">
  <si>
    <t>Nombre attendu</t>
  </si>
  <si>
    <t>Taux attendu (%)</t>
  </si>
  <si>
    <t>Ratio des taux</t>
  </si>
  <si>
    <t>Différence entre nombre observé et nombre attendu</t>
  </si>
  <si>
    <t>Sion</t>
  </si>
  <si>
    <t>réadmissions</t>
  </si>
  <si>
    <t>Site</t>
  </si>
  <si>
    <t>Type</t>
  </si>
  <si>
    <t>Sierre</t>
  </si>
  <si>
    <t>Martigny</t>
  </si>
  <si>
    <t>Viège</t>
  </si>
  <si>
    <t>Brigue</t>
  </si>
  <si>
    <t>Taux observé (%)</t>
  </si>
  <si>
    <t>M</t>
  </si>
  <si>
    <t>Légende</t>
  </si>
  <si>
    <t>Donnée manquante</t>
  </si>
  <si>
    <t>Les chiffres présentés en italique correspondent à des valeurs calculées par l'OVS, et les chiffres présentés en police romaine correspondent à des valeurs reportées</t>
  </si>
  <si>
    <t>Saint-Amé</t>
  </si>
  <si>
    <t>Taux attendu max</t>
  </si>
  <si>
    <t>N. sorties éligibles</t>
  </si>
  <si>
    <t>N. réadmissions</t>
  </si>
  <si>
    <t>Réadmissions potentiellement évitables</t>
  </si>
  <si>
    <t>Période du relevé: la mesure a été effectuée sur la base des données de la statistique médicale des hôpitaux pour l’année 2019 (du 01.12.2018 au 30.11.2019)</t>
  </si>
  <si>
    <t>Dans la norme</t>
  </si>
  <si>
    <t>Différence significative par rapport à la norme</t>
  </si>
  <si>
    <t>Source des données: ANQ, OVS</t>
  </si>
  <si>
    <t>Résultat</t>
  </si>
  <si>
    <t>Hôpital du Valais</t>
  </si>
  <si>
    <t>Hôpital Riviera-Chablais</t>
  </si>
  <si>
    <t>Clinique de Valère</t>
  </si>
  <si>
    <t>Clinique CIC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</si>
</sst>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1" fillId="0" borderId="12" xfId="0" applyFont="1" applyBorder="1"/>
    <xf numFmtId="0" fontId="1" fillId="0" borderId="0" xfId="0" applyFont="1"/>
    <xf numFmtId="0" fontId="2" fillId="0" borderId="0" xfId="0" applyFont="1"/>
    <xf numFmtId="0" fontId="3" fillId="0" borderId="4" xfId="0" applyFont="1" applyBorder="1"/>
    <xf numFmtId="0" fontId="6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5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/>
  </cellXfs>
  <cellStyles count="2">
    <cellStyle name="Normal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workbookViewId="0"/>
  </sheetViews>
  <sheetFormatPr baseColWidth="10" defaultColWidth="11.5546875" defaultRowHeight="14.4" x14ac:dyDescent="0.3"/>
  <cols>
    <col min="1" max="3" width="11.5546875" style="4"/>
    <col min="4" max="4" width="10.33203125" style="4" customWidth="1"/>
    <col min="5" max="5" width="9.33203125" style="4" bestFit="1" customWidth="1"/>
    <col min="6" max="6" width="8.33203125" style="14" customWidth="1"/>
    <col min="7" max="8" width="9.6640625" style="4" customWidth="1"/>
    <col min="9" max="9" width="10.109375" style="4" bestFit="1" customWidth="1"/>
    <col min="10" max="10" width="16.6640625" style="14" customWidth="1"/>
    <col min="11" max="11" width="19.44140625" style="36" customWidth="1"/>
    <col min="12" max="16384" width="11.5546875" style="4"/>
  </cols>
  <sheetData>
    <row r="2" spans="1:11" x14ac:dyDescent="0.3">
      <c r="A2" s="3" t="s">
        <v>21</v>
      </c>
    </row>
    <row r="3" spans="1:11" x14ac:dyDescent="0.3">
      <c r="A3" s="43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3">
      <c r="A4" s="49" t="s">
        <v>25</v>
      </c>
      <c r="B4" s="50"/>
      <c r="C4" s="50"/>
      <c r="D4" s="50"/>
      <c r="E4" s="50"/>
      <c r="F4" s="35"/>
      <c r="G4" s="35"/>
      <c r="H4" s="35"/>
      <c r="I4" s="35"/>
      <c r="J4" s="35"/>
      <c r="K4" s="35"/>
    </row>
    <row r="5" spans="1:11" x14ac:dyDescent="0.3">
      <c r="A5" s="3"/>
    </row>
    <row r="6" spans="1:11" ht="13.8" x14ac:dyDescent="0.25">
      <c r="A6" s="5" t="s">
        <v>27</v>
      </c>
      <c r="B6" s="7"/>
      <c r="C6" s="7"/>
      <c r="D6" s="7"/>
      <c r="E6" s="7"/>
      <c r="F6" s="8"/>
      <c r="G6" s="7"/>
      <c r="H6" s="7"/>
      <c r="I6" s="7"/>
      <c r="J6" s="8"/>
      <c r="K6" s="37"/>
    </row>
    <row r="7" spans="1:11" ht="30.6" x14ac:dyDescent="0.25">
      <c r="A7" s="19" t="s">
        <v>6</v>
      </c>
      <c r="B7" s="19" t="s">
        <v>7</v>
      </c>
      <c r="C7" s="19" t="s">
        <v>19</v>
      </c>
      <c r="D7" s="19" t="s">
        <v>20</v>
      </c>
      <c r="E7" s="19" t="s">
        <v>12</v>
      </c>
      <c r="F7" s="2" t="s">
        <v>0</v>
      </c>
      <c r="G7" s="19" t="s">
        <v>1</v>
      </c>
      <c r="H7" s="19" t="s">
        <v>18</v>
      </c>
      <c r="I7" s="19" t="s">
        <v>2</v>
      </c>
      <c r="J7" s="1" t="s">
        <v>3</v>
      </c>
      <c r="K7" s="18" t="s">
        <v>26</v>
      </c>
    </row>
    <row r="8" spans="1:11" ht="20.399999999999999" x14ac:dyDescent="0.25">
      <c r="A8" s="42" t="s">
        <v>4</v>
      </c>
      <c r="B8" s="20" t="s">
        <v>5</v>
      </c>
      <c r="C8" s="32">
        <v>11559</v>
      </c>
      <c r="D8" s="33">
        <v>573</v>
      </c>
      <c r="E8" s="34">
        <v>4.96</v>
      </c>
      <c r="F8" s="22">
        <f>(G8/100)*C8</f>
        <v>525.93449999999996</v>
      </c>
      <c r="G8" s="34">
        <v>4.55</v>
      </c>
      <c r="H8" s="34">
        <v>4.8600000000000003</v>
      </c>
      <c r="I8" s="34">
        <v>1.0900000000000001</v>
      </c>
      <c r="J8" s="25">
        <f>D8-F8</f>
        <v>47.065500000000043</v>
      </c>
      <c r="K8" s="21" t="s">
        <v>24</v>
      </c>
    </row>
    <row r="9" spans="1:11" ht="13.8" x14ac:dyDescent="0.25">
      <c r="A9" s="26" t="s">
        <v>8</v>
      </c>
      <c r="B9" s="20" t="s">
        <v>5</v>
      </c>
      <c r="C9" s="32">
        <v>1913</v>
      </c>
      <c r="D9" s="33">
        <v>109</v>
      </c>
      <c r="E9" s="34">
        <v>5.7</v>
      </c>
      <c r="F9" s="22">
        <f t="shared" ref="F9:F13" si="0">(G9/100)*C9</f>
        <v>110.7627</v>
      </c>
      <c r="G9" s="34">
        <v>5.79</v>
      </c>
      <c r="H9" s="34">
        <v>6.65</v>
      </c>
      <c r="I9" s="34">
        <v>0.98</v>
      </c>
      <c r="J9" s="25">
        <f t="shared" ref="J9:J13" si="1">D9-F9</f>
        <v>-1.7626999999999953</v>
      </c>
      <c r="K9" s="21" t="s">
        <v>23</v>
      </c>
    </row>
    <row r="10" spans="1:11" ht="20.399999999999999" x14ac:dyDescent="0.25">
      <c r="A10" s="26" t="s">
        <v>9</v>
      </c>
      <c r="B10" s="20" t="s">
        <v>5</v>
      </c>
      <c r="C10" s="32">
        <v>2759</v>
      </c>
      <c r="D10" s="33">
        <v>163</v>
      </c>
      <c r="E10" s="34">
        <v>5.91</v>
      </c>
      <c r="F10" s="22">
        <f t="shared" si="0"/>
        <v>135.46690000000001</v>
      </c>
      <c r="G10" s="34">
        <v>4.91</v>
      </c>
      <c r="H10" s="34">
        <v>5.57</v>
      </c>
      <c r="I10" s="34">
        <v>1.2</v>
      </c>
      <c r="J10" s="25">
        <f t="shared" si="1"/>
        <v>27.53309999999999</v>
      </c>
      <c r="K10" s="21" t="s">
        <v>24</v>
      </c>
    </row>
    <row r="11" spans="1:11" ht="13.8" x14ac:dyDescent="0.25">
      <c r="A11" s="26" t="s">
        <v>10</v>
      </c>
      <c r="B11" s="20" t="s">
        <v>5</v>
      </c>
      <c r="C11" s="32">
        <v>7152</v>
      </c>
      <c r="D11" s="33">
        <v>278</v>
      </c>
      <c r="E11" s="34">
        <v>3.89</v>
      </c>
      <c r="F11" s="22">
        <f t="shared" si="0"/>
        <v>289.65600000000001</v>
      </c>
      <c r="G11" s="34">
        <v>4.05</v>
      </c>
      <c r="H11" s="34">
        <v>4.43</v>
      </c>
      <c r="I11" s="34">
        <v>0.96</v>
      </c>
      <c r="J11" s="25">
        <f t="shared" si="1"/>
        <v>-11.656000000000006</v>
      </c>
      <c r="K11" s="21" t="s">
        <v>23</v>
      </c>
    </row>
    <row r="12" spans="1:11" ht="20.399999999999999" x14ac:dyDescent="0.25">
      <c r="A12" s="26" t="s">
        <v>11</v>
      </c>
      <c r="B12" s="20" t="s">
        <v>5</v>
      </c>
      <c r="C12" s="32">
        <v>1256</v>
      </c>
      <c r="D12" s="33">
        <v>51</v>
      </c>
      <c r="E12" s="34">
        <v>4.0599999999999996</v>
      </c>
      <c r="F12" s="22">
        <f t="shared" si="0"/>
        <v>37.554400000000001</v>
      </c>
      <c r="G12" s="34">
        <v>2.99</v>
      </c>
      <c r="H12" s="34">
        <v>3.76</v>
      </c>
      <c r="I12" s="34">
        <v>1.36</v>
      </c>
      <c r="J12" s="25">
        <f t="shared" si="1"/>
        <v>13.445599999999999</v>
      </c>
      <c r="K12" s="21" t="s">
        <v>24</v>
      </c>
    </row>
    <row r="13" spans="1:11" ht="13.8" x14ac:dyDescent="0.25">
      <c r="A13" s="27" t="s">
        <v>17</v>
      </c>
      <c r="B13" s="20" t="s">
        <v>5</v>
      </c>
      <c r="C13" s="32">
        <v>73</v>
      </c>
      <c r="D13" s="33">
        <v>7</v>
      </c>
      <c r="E13" s="34">
        <v>9.59</v>
      </c>
      <c r="F13" s="22">
        <f t="shared" si="0"/>
        <v>5.1392000000000007</v>
      </c>
      <c r="G13" s="34">
        <v>7.04</v>
      </c>
      <c r="H13" s="34">
        <v>11.91</v>
      </c>
      <c r="I13" s="34">
        <v>1.36</v>
      </c>
      <c r="J13" s="25">
        <f t="shared" si="1"/>
        <v>1.8607999999999993</v>
      </c>
      <c r="K13" s="21" t="s">
        <v>23</v>
      </c>
    </row>
    <row r="14" spans="1:11" ht="13.8" x14ac:dyDescent="0.25">
      <c r="A14" s="7"/>
      <c r="B14" s="7"/>
      <c r="C14" s="15"/>
      <c r="D14" s="15"/>
      <c r="E14" s="15"/>
      <c r="F14" s="16"/>
      <c r="G14" s="15"/>
      <c r="H14" s="15"/>
      <c r="I14" s="15"/>
      <c r="J14" s="16"/>
      <c r="K14" s="38"/>
    </row>
    <row r="15" spans="1:11" ht="13.8" x14ac:dyDescent="0.25">
      <c r="A15" s="31" t="s">
        <v>28</v>
      </c>
      <c r="B15" s="7"/>
      <c r="C15" s="15"/>
      <c r="D15" s="15"/>
      <c r="E15" s="15"/>
      <c r="F15" s="16"/>
      <c r="G15" s="15"/>
      <c r="H15" s="15"/>
      <c r="I15" s="15"/>
      <c r="J15" s="16"/>
      <c r="K15" s="38"/>
    </row>
    <row r="16" spans="1:11" ht="30.6" x14ac:dyDescent="0.25">
      <c r="A16" s="19" t="s">
        <v>6</v>
      </c>
      <c r="B16" s="19" t="s">
        <v>7</v>
      </c>
      <c r="C16" s="19" t="s">
        <v>19</v>
      </c>
      <c r="D16" s="19" t="s">
        <v>20</v>
      </c>
      <c r="E16" s="19" t="s">
        <v>12</v>
      </c>
      <c r="F16" s="2" t="s">
        <v>0</v>
      </c>
      <c r="G16" s="19" t="s">
        <v>1</v>
      </c>
      <c r="H16" s="19" t="s">
        <v>18</v>
      </c>
      <c r="I16" s="19" t="s">
        <v>2</v>
      </c>
      <c r="J16" s="1" t="s">
        <v>3</v>
      </c>
      <c r="K16" s="18" t="s">
        <v>26</v>
      </c>
    </row>
    <row r="17" spans="1:11" x14ac:dyDescent="0.25">
      <c r="A17" s="47" t="s">
        <v>5</v>
      </c>
      <c r="B17" s="48"/>
      <c r="C17" s="23">
        <v>12429</v>
      </c>
      <c r="D17" s="21">
        <v>570</v>
      </c>
      <c r="E17" s="24">
        <v>4.59</v>
      </c>
      <c r="F17" s="29">
        <f>(G17/100)*C17</f>
        <v>577.94850000000008</v>
      </c>
      <c r="G17" s="28">
        <v>4.6500000000000004</v>
      </c>
      <c r="H17" s="28">
        <v>4.96</v>
      </c>
      <c r="I17" s="28">
        <v>0.99</v>
      </c>
      <c r="J17" s="30">
        <f>D17-F17</f>
        <v>-7.9485000000000809</v>
      </c>
      <c r="K17" s="21" t="s">
        <v>23</v>
      </c>
    </row>
    <row r="18" spans="1:11" ht="13.8" x14ac:dyDescent="0.25">
      <c r="A18" s="7"/>
      <c r="B18" s="7"/>
      <c r="C18" s="15"/>
      <c r="D18" s="15"/>
      <c r="E18" s="15"/>
      <c r="F18" s="16"/>
      <c r="G18" s="15"/>
      <c r="H18" s="17"/>
      <c r="I18" s="15"/>
      <c r="J18" s="16"/>
      <c r="K18" s="38"/>
    </row>
    <row r="19" spans="1:11" ht="13.8" x14ac:dyDescent="0.25">
      <c r="A19" s="31" t="s">
        <v>29</v>
      </c>
      <c r="B19" s="7"/>
      <c r="C19" s="15"/>
      <c r="D19" s="15"/>
      <c r="E19" s="15"/>
      <c r="F19" s="16"/>
      <c r="G19" s="15"/>
      <c r="H19" s="17"/>
      <c r="I19" s="15"/>
      <c r="J19" s="16"/>
      <c r="K19" s="38"/>
    </row>
    <row r="20" spans="1:11" ht="33" customHeight="1" x14ac:dyDescent="0.25">
      <c r="A20" s="45" t="s">
        <v>7</v>
      </c>
      <c r="B20" s="45"/>
      <c r="C20" s="19" t="s">
        <v>19</v>
      </c>
      <c r="D20" s="19" t="s">
        <v>20</v>
      </c>
      <c r="E20" s="19" t="s">
        <v>12</v>
      </c>
      <c r="F20" s="2" t="s">
        <v>0</v>
      </c>
      <c r="G20" s="19" t="s">
        <v>1</v>
      </c>
      <c r="H20" s="19" t="s">
        <v>18</v>
      </c>
      <c r="I20" s="19" t="s">
        <v>2</v>
      </c>
      <c r="J20" s="2" t="s">
        <v>3</v>
      </c>
      <c r="K20" s="18" t="s">
        <v>26</v>
      </c>
    </row>
    <row r="21" spans="1:11" ht="13.8" x14ac:dyDescent="0.25">
      <c r="A21" s="46" t="s">
        <v>5</v>
      </c>
      <c r="B21" s="46"/>
      <c r="C21" s="23">
        <v>1672</v>
      </c>
      <c r="D21" s="21">
        <v>22</v>
      </c>
      <c r="E21" s="24">
        <v>1.32</v>
      </c>
      <c r="F21" s="22">
        <f>(G21/100)*C21</f>
        <v>43.472000000000001</v>
      </c>
      <c r="G21" s="23">
        <v>2.6</v>
      </c>
      <c r="H21" s="24">
        <v>3.23</v>
      </c>
      <c r="I21" s="24">
        <v>0.51</v>
      </c>
      <c r="J21" s="25">
        <f>D21-F21</f>
        <v>-21.472000000000001</v>
      </c>
      <c r="K21" s="21" t="s">
        <v>23</v>
      </c>
    </row>
    <row r="22" spans="1:11" ht="13.8" x14ac:dyDescent="0.25">
      <c r="A22" s="7"/>
      <c r="B22" s="7"/>
      <c r="C22" s="15"/>
      <c r="D22" s="15"/>
      <c r="E22" s="15"/>
      <c r="F22" s="16"/>
      <c r="G22" s="15"/>
      <c r="H22" s="17"/>
      <c r="I22" s="15"/>
      <c r="J22" s="16"/>
      <c r="K22" s="38"/>
    </row>
    <row r="23" spans="1:11" ht="13.8" x14ac:dyDescent="0.25">
      <c r="A23" s="31" t="s">
        <v>30</v>
      </c>
      <c r="B23" s="7"/>
      <c r="C23" s="15"/>
      <c r="D23" s="15"/>
      <c r="E23" s="15"/>
      <c r="F23" s="16"/>
      <c r="G23" s="15"/>
      <c r="H23" s="17"/>
      <c r="I23" s="15"/>
      <c r="J23" s="16"/>
      <c r="K23" s="38"/>
    </row>
    <row r="24" spans="1:11" ht="31.5" customHeight="1" x14ac:dyDescent="0.25">
      <c r="A24" s="45" t="s">
        <v>7</v>
      </c>
      <c r="B24" s="45"/>
      <c r="C24" s="19" t="s">
        <v>19</v>
      </c>
      <c r="D24" s="19" t="s">
        <v>20</v>
      </c>
      <c r="E24" s="19" t="s">
        <v>12</v>
      </c>
      <c r="F24" s="2" t="s">
        <v>0</v>
      </c>
      <c r="G24" s="19" t="s">
        <v>1</v>
      </c>
      <c r="H24" s="19" t="s">
        <v>18</v>
      </c>
      <c r="I24" s="19" t="s">
        <v>2</v>
      </c>
      <c r="J24" s="2" t="s">
        <v>3</v>
      </c>
      <c r="K24" s="18" t="s">
        <v>26</v>
      </c>
    </row>
    <row r="25" spans="1:11" ht="13.8" x14ac:dyDescent="0.25">
      <c r="A25" s="46" t="s">
        <v>5</v>
      </c>
      <c r="B25" s="46"/>
      <c r="C25" s="23">
        <v>1056</v>
      </c>
      <c r="D25" s="21">
        <v>13</v>
      </c>
      <c r="E25" s="24">
        <v>1.23</v>
      </c>
      <c r="F25" s="22">
        <f>(G25/100)*C25</f>
        <v>21.014400000000002</v>
      </c>
      <c r="G25" s="24">
        <v>1.99</v>
      </c>
      <c r="H25" s="24">
        <v>2.69</v>
      </c>
      <c r="I25" s="24">
        <v>0.62</v>
      </c>
      <c r="J25" s="25">
        <f>D25-F25</f>
        <v>-8.014400000000002</v>
      </c>
      <c r="K25" s="21" t="s">
        <v>23</v>
      </c>
    </row>
    <row r="26" spans="1:11" ht="13.8" x14ac:dyDescent="0.25">
      <c r="A26" s="7"/>
      <c r="B26" s="7"/>
      <c r="C26" s="7"/>
      <c r="D26" s="7"/>
      <c r="E26" s="7"/>
      <c r="F26" s="8"/>
      <c r="G26" s="7"/>
      <c r="H26" s="7"/>
      <c r="I26" s="7"/>
      <c r="J26" s="8"/>
      <c r="K26" s="37"/>
    </row>
    <row r="27" spans="1:11" ht="13.8" x14ac:dyDescent="0.25">
      <c r="A27" s="9" t="s">
        <v>14</v>
      </c>
      <c r="B27" s="10"/>
      <c r="C27" s="10"/>
      <c r="D27" s="10"/>
      <c r="E27" s="10"/>
      <c r="F27" s="10"/>
      <c r="G27" s="10"/>
      <c r="H27" s="10"/>
      <c r="I27" s="10"/>
      <c r="J27" s="10"/>
      <c r="K27" s="39"/>
    </row>
    <row r="28" spans="1:11" ht="13.8" x14ac:dyDescent="0.25">
      <c r="A28" s="12" t="s">
        <v>13</v>
      </c>
      <c r="B28" s="11" t="s">
        <v>15</v>
      </c>
      <c r="C28" s="11"/>
      <c r="D28" s="11"/>
      <c r="E28" s="11"/>
      <c r="F28" s="11"/>
      <c r="G28" s="11"/>
      <c r="H28" s="11"/>
      <c r="I28" s="11"/>
      <c r="J28" s="11"/>
      <c r="K28" s="40"/>
    </row>
    <row r="29" spans="1:11" ht="13.8" x14ac:dyDescent="0.25">
      <c r="A29" s="13" t="s">
        <v>16</v>
      </c>
      <c r="B29" s="6"/>
      <c r="C29" s="6"/>
      <c r="D29" s="6"/>
      <c r="E29" s="6"/>
      <c r="F29" s="6"/>
      <c r="G29" s="6"/>
      <c r="H29" s="6"/>
      <c r="I29" s="6"/>
      <c r="J29" s="6"/>
      <c r="K29" s="41"/>
    </row>
  </sheetData>
  <mergeCells count="7">
    <mergeCell ref="A3:K3"/>
    <mergeCell ref="A24:B24"/>
    <mergeCell ref="A25:B25"/>
    <mergeCell ref="A20:B20"/>
    <mergeCell ref="A21:B21"/>
    <mergeCell ref="A17:B17"/>
    <mergeCell ref="A4:E4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2019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Sansonnens Julien</cp:lastModifiedBy>
  <cp:lastPrinted>2019-12-11T08:18:38Z</cp:lastPrinted>
  <dcterms:created xsi:type="dcterms:W3CDTF">2016-04-18T06:27:29Z</dcterms:created>
  <dcterms:modified xsi:type="dcterms:W3CDTF">2022-08-19T06:39:14Z</dcterms:modified>
</cp:coreProperties>
</file>