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W:\12. Hôpitaux\5. Ambulatoire\source de donnée\"/>
    </mc:Choice>
  </mc:AlternateContent>
  <bookViews>
    <workbookView xWindow="0" yWindow="0" windowWidth="23040" windowHeight="9060" tabRatio="729"/>
  </bookViews>
  <sheets>
    <sheet name="Sommaire" sheetId="54" r:id="rId1"/>
    <sheet name="Patients VS-CH" sheetId="37" r:id="rId2"/>
    <sheet name="Patients selon canton" sheetId="49" r:id="rId3"/>
    <sheet name="Hôpitaux VS_Coûts_historisé" sheetId="47" r:id="rId4"/>
  </sheets>
  <definedNames>
    <definedName name="_xlnm._FilterDatabase" localSheetId="2" hidden="1">'Patients selon canton'!$B$4:$E$31</definedName>
  </definedNames>
  <calcPr calcId="162913" calcMode="manual" concurrentCalc="0"/>
</workbook>
</file>

<file path=xl/calcChain.xml><?xml version="1.0" encoding="utf-8"?>
<calcChain xmlns="http://schemas.openxmlformats.org/spreadsheetml/2006/main">
  <c r="H12" i="37" l="1"/>
  <c r="H11" i="37"/>
  <c r="H10" i="37"/>
  <c r="H9" i="37"/>
  <c r="H8" i="37"/>
  <c r="H7" i="37"/>
  <c r="E12" i="37"/>
  <c r="E11" i="37"/>
  <c r="E10" i="37"/>
  <c r="E9" i="37"/>
  <c r="E7" i="37"/>
  <c r="E8" i="37"/>
</calcChain>
</file>

<file path=xl/sharedStrings.xml><?xml version="1.0" encoding="utf-8"?>
<sst xmlns="http://schemas.openxmlformats.org/spreadsheetml/2006/main" count="105" uniqueCount="84">
  <si>
    <t>Suisse</t>
  </si>
  <si>
    <t>BE</t>
  </si>
  <si>
    <t>GE</t>
  </si>
  <si>
    <t>VD</t>
  </si>
  <si>
    <t>ZH</t>
  </si>
  <si>
    <t>Remarque(s):</t>
  </si>
  <si>
    <r>
      <rPr>
        <sz val="9"/>
        <rFont val="Symbol"/>
        <family val="1"/>
        <charset val="2"/>
      </rPr>
      <t>ã</t>
    </r>
    <r>
      <rPr>
        <sz val="9"/>
        <rFont val="Verdana"/>
        <family val="2"/>
      </rPr>
      <t xml:space="preserve"> OVS</t>
    </r>
  </si>
  <si>
    <t>CH</t>
  </si>
  <si>
    <t>VS</t>
  </si>
  <si>
    <t>LU</t>
  </si>
  <si>
    <t>Autres</t>
  </si>
  <si>
    <t>2) Ambulatoire:
Les traitements sont considérés comme ambulatoires s'ils remplissent les conditions suivantes: 
- durée inférieure à 24 heures,
- pas d’occupation de lit de nuit,
- pas de transfert vers un (autre) hôpital,
- pas de décès.</t>
  </si>
  <si>
    <t>Nombre de patients</t>
  </si>
  <si>
    <t>Patients par 1'000 habitants</t>
  </si>
  <si>
    <t>FR</t>
  </si>
  <si>
    <t>Médecine interne</t>
  </si>
  <si>
    <t>Chirurgie</t>
  </si>
  <si>
    <t>Radiologie médicale</t>
  </si>
  <si>
    <t>Disciplines médicales en général</t>
  </si>
  <si>
    <t>Réadaptation et médecine physique</t>
  </si>
  <si>
    <t>Gynécologie et obstétrique</t>
  </si>
  <si>
    <t>Pédiatrie</t>
  </si>
  <si>
    <t>Ophtalmologie</t>
  </si>
  <si>
    <t>Oto-rhino-laryngologie (ORL)</t>
  </si>
  <si>
    <t>Inconnu</t>
  </si>
  <si>
    <t>Dermatologie et vénéréologie</t>
  </si>
  <si>
    <t>Gériatrie et soins subaigus</t>
  </si>
  <si>
    <t>Valais</t>
  </si>
  <si>
    <t>AG</t>
  </si>
  <si>
    <t>AI</t>
  </si>
  <si>
    <t>AR</t>
  </si>
  <si>
    <t>BL</t>
  </si>
  <si>
    <t>BS</t>
  </si>
  <si>
    <t>GL</t>
  </si>
  <si>
    <t>GR</t>
  </si>
  <si>
    <t>JU</t>
  </si>
  <si>
    <t>NE</t>
  </si>
  <si>
    <t>NW</t>
  </si>
  <si>
    <t>OW</t>
  </si>
  <si>
    <t>SG</t>
  </si>
  <si>
    <t>SH</t>
  </si>
  <si>
    <t>SO</t>
  </si>
  <si>
    <t>SZ</t>
  </si>
  <si>
    <t>TG</t>
  </si>
  <si>
    <t>TI</t>
  </si>
  <si>
    <t>UR</t>
  </si>
  <si>
    <t>ZG</t>
  </si>
  <si>
    <t>Psychiatrie et psychothérapie</t>
  </si>
  <si>
    <t>Centre de prestations</t>
  </si>
  <si>
    <t>Sommaire du classeur</t>
  </si>
  <si>
    <t>Nr</t>
  </si>
  <si>
    <t>Titre</t>
  </si>
  <si>
    <t>Lien</t>
  </si>
  <si>
    <t>Onglet</t>
  </si>
  <si>
    <t>Nombre de patients ambulatoires des hôpitaux et taux pour 1'000 habitants, patients domiciliés en Valais et en Suisse, depuis 2015</t>
  </si>
  <si>
    <t>Patient VS-CH</t>
  </si>
  <si>
    <t>Patients selon canton</t>
  </si>
  <si>
    <r>
      <t>Année</t>
    </r>
    <r>
      <rPr>
        <b/>
        <vertAlign val="superscript"/>
        <sz val="10"/>
        <rFont val="Verdana"/>
        <family val="2"/>
      </rPr>
      <t>3)</t>
    </r>
  </si>
  <si>
    <t>5) Population = Population résidante permanente au 31.12.</t>
  </si>
  <si>
    <t xml:space="preserve">4) Domicile du patient:
Pour la Suisse, il s'agit des patients résidant en Suisse. Les patients domiciliés à l'étranger ou dont le canton de domicile est inconnu ont été exclus. </t>
  </si>
  <si>
    <t>TOTAL</t>
  </si>
  <si>
    <t xml:space="preserve">Source(s): OFS/OVS, PSA; OFS, STATPOP
</t>
  </si>
  <si>
    <t xml:space="preserve">Source(s): OFS/OVS, PSA
</t>
  </si>
  <si>
    <t>Hôpitaux VS_Coûts_historisé</t>
  </si>
  <si>
    <t>Montants facturés pour des prestations ambulatoires, en francs, par centre de prestations, hôpitaux établis en Valais, depuis 2015</t>
  </si>
  <si>
    <t>Montants facturés (en CHF)</t>
  </si>
  <si>
    <t>Activité ambulatoire</t>
  </si>
  <si>
    <t>1) Patient:
L'OFS attribue à chaque patient un identifiant anonyme du patient. Le nombre de patient est calculé à partir de cet identifiant.
La présence physique du patient n'est pas requise.</t>
  </si>
  <si>
    <t>1) Patient:
L'OFS attribue à chaque patient un identifiant anonyme du patient. Le nombre de patient est calculé à partir de cet identifiant.
Un patient qui a été domicilié dans plusieurs cantons sera compté dans chacun des cantons. C'est pourquoi le nombre de patients pour la Suisse ne correspond pas à la somme de tous les cantons.
La présence physique du patient n'est pas requise.</t>
  </si>
  <si>
    <t>5) L'année correspond à l'année de la prestation.</t>
  </si>
  <si>
    <t>- Sources : Office fédéral de la statistique (OFS): Données des patients ambulatoires des hôpitaux (PSA); Observatoire valaisan de la santé (OVS)</t>
  </si>
  <si>
    <r>
      <t>Domicile du patient</t>
    </r>
    <r>
      <rPr>
        <b/>
        <vertAlign val="superscript"/>
        <sz val="10"/>
        <rFont val="Verdana"/>
        <family val="2"/>
      </rPr>
      <t>4)</t>
    </r>
  </si>
  <si>
    <r>
      <t>Population</t>
    </r>
    <r>
      <rPr>
        <b/>
        <vertAlign val="superscript"/>
        <sz val="10"/>
        <rFont val="Verdana"/>
        <family val="2"/>
      </rPr>
      <t>5)</t>
    </r>
  </si>
  <si>
    <t xml:space="preserve">4) Hôpitaux établis en Valais:
Il s'agit de l'Hôpital du Valais, la Clinique CIC Valais, la Leukerbad Clinic, la Clinique romande de réadaptation (CRR SUVACare), la Clinique de Valère, l'Hôpital Riviera-Chablais, la Clinique bernoise de Montana et la Luzerner Höhenklinik Montana.
En 2015, la Luzerner Höhenklinik Montana a été dispensée par l'OFS de participer au relevé PSA car elle n'était pas encore en mesure de livrer des données de qualité.
La Clinique genevoise de Montana n'est pas prise en compte car en 2015 et 2016, il n'a a aucun patient dans le données livrées et à partir de 2017 les données ont été livrées avec celles des Hôpitaux universitaires genevois sans distinction possible. Au vue de l'activité ambulatoire minime et de ces problèmes de données, la Clinique genevoise de Montana n'est pas comprises dans nos analyses.
</t>
  </si>
  <si>
    <t>1) Montants facturés:
Les montants facturés correspondent aux montants facturés pour des prestations ambulatoires par les hôpitaux aux patients. Les données proviennent de la facturation. Ainsi, certaines prestations ne sont pas incluses car elles ne sont pas facturées aux patients. Ne sont pas inclus, notamment: les montants liés à des prestations d’intérêt général non facturables si elles sont facturées sous forme de forfait au canton (psychiatrie ambulatoire, urgences, équipe mobile pour les soins palliatifs, service de médecine pénitencière, hôpital de jour, don d’organe, prévention suicide) ainsi que les prestations effectuées sous la forme de mandats spécifiques.</t>
  </si>
  <si>
    <t>population</t>
  </si>
  <si>
    <r>
      <t>Montants facturés</t>
    </r>
    <r>
      <rPr>
        <b/>
        <vertAlign val="superscript"/>
        <sz val="12"/>
        <rFont val="Verdana"/>
        <family val="2"/>
      </rPr>
      <t>1)</t>
    </r>
    <r>
      <rPr>
        <b/>
        <sz val="12"/>
        <rFont val="Verdana"/>
        <family val="2"/>
      </rPr>
      <t xml:space="preserve"> pour des prestations ambulatoires</t>
    </r>
    <r>
      <rPr>
        <b/>
        <vertAlign val="superscript"/>
        <sz val="12"/>
        <rFont val="Verdana"/>
        <family val="2"/>
      </rPr>
      <t>2)</t>
    </r>
    <r>
      <rPr>
        <b/>
        <sz val="12"/>
        <rFont val="Verdana"/>
        <family val="2"/>
      </rPr>
      <t>, en francs, par centre de prestations</t>
    </r>
    <r>
      <rPr>
        <b/>
        <vertAlign val="superscript"/>
        <sz val="12"/>
        <rFont val="Verdana"/>
        <family val="2"/>
      </rPr>
      <t>3)</t>
    </r>
    <r>
      <rPr>
        <b/>
        <sz val="12"/>
        <rFont val="Verdana"/>
        <family val="2"/>
      </rPr>
      <t>, hôpitaux établis en Valais</t>
    </r>
    <r>
      <rPr>
        <b/>
        <vertAlign val="superscript"/>
        <sz val="12"/>
        <rFont val="Verdana"/>
        <family val="2"/>
      </rPr>
      <t>4)</t>
    </r>
    <r>
      <rPr>
        <b/>
        <sz val="12"/>
        <rFont val="Verdana"/>
        <family val="2"/>
      </rPr>
      <t>, depuis 2015</t>
    </r>
    <r>
      <rPr>
        <b/>
        <vertAlign val="superscript"/>
        <sz val="12"/>
        <rFont val="Verdana"/>
        <family val="2"/>
      </rPr>
      <t>)</t>
    </r>
  </si>
  <si>
    <r>
      <t>Nombre de patients</t>
    </r>
    <r>
      <rPr>
        <b/>
        <vertAlign val="superscript"/>
        <sz val="12"/>
        <rFont val="Verdana"/>
        <family val="2"/>
      </rPr>
      <t xml:space="preserve">1) </t>
    </r>
    <r>
      <rPr>
        <b/>
        <sz val="12"/>
        <rFont val="Verdana"/>
        <family val="2"/>
      </rPr>
      <t>ambulatoires</t>
    </r>
    <r>
      <rPr>
        <b/>
        <vertAlign val="superscript"/>
        <sz val="12"/>
        <rFont val="Verdana"/>
        <family val="2"/>
      </rPr>
      <t>2)</t>
    </r>
    <r>
      <rPr>
        <b/>
        <sz val="12"/>
        <rFont val="Verdana"/>
        <family val="2"/>
      </rPr>
      <t xml:space="preserve"> des hôpitaux et taux pour 1'000 habitants, patients domiciliés en Valais et en Suisse, depuis 2015</t>
    </r>
  </si>
  <si>
    <t>3) Centres de prestations:
Les centres de prestations regroupent les catégories suivantes:
- M000 Disciplines médicales en général (patients de différentes disciplines)
- M100 Médecine interne
- M200 Chirurgie
- M300 Gynécologie et obstétrique
- M400 Pédiatrie
- M500 Psychiatrie et psychothérapie
- M600 Ophtalmologie
- M700 Oto-rhino-laryngologie (ORL)
- M800 Dermatologie et vénéréologie
- M850 Radiologie médicale
- M900 Gériatrie et soins subaigus
- M950 Réadaptation et médecine physique
- M960 Centre d’urgence
- M970 Cabinet d'urgences des médecins
- M990 Autres domaines d’activité. Est comprise dans cette catégorie M050 Soins intensifs.</t>
  </si>
  <si>
    <t>Etat au 10.03.2022</t>
  </si>
  <si>
    <r>
      <t>Nombre de patients</t>
    </r>
    <r>
      <rPr>
        <b/>
        <vertAlign val="superscript"/>
        <sz val="12"/>
        <rFont val="Verdana"/>
        <family val="2"/>
      </rPr>
      <t xml:space="preserve">1) </t>
    </r>
    <r>
      <rPr>
        <b/>
        <sz val="12"/>
        <rFont val="Verdana"/>
        <family val="2"/>
      </rPr>
      <t>ambulatoires</t>
    </r>
    <r>
      <rPr>
        <b/>
        <vertAlign val="superscript"/>
        <sz val="12"/>
        <rFont val="Verdana"/>
        <family val="2"/>
      </rPr>
      <t>2)</t>
    </r>
    <r>
      <rPr>
        <b/>
        <sz val="12"/>
        <rFont val="Verdana"/>
        <family val="2"/>
      </rPr>
      <t xml:space="preserve"> des hôpitaux et taux pour 1'000 habitants, selon le canton de domicile du patient, 2020</t>
    </r>
    <r>
      <rPr>
        <b/>
        <vertAlign val="superscript"/>
        <sz val="12"/>
        <rFont val="Verdana"/>
        <family val="2"/>
      </rPr>
      <t>3)</t>
    </r>
  </si>
  <si>
    <t>Nombre de patients ambulatoires des hôpitaux et taux pour 1'000 habitants, selon le canton de domicile du patient, 2020</t>
  </si>
  <si>
    <r>
      <rPr>
        <sz val="8"/>
        <rFont val="Symbol"/>
        <family val="1"/>
        <charset val="2"/>
      </rPr>
      <t>ã</t>
    </r>
    <r>
      <rPr>
        <sz val="8"/>
        <rFont val="Verdana"/>
        <family val="2"/>
      </rPr>
      <t xml:space="preserve"> OVS 2022</t>
    </r>
  </si>
  <si>
    <t>3) L'année correspond à l'année de la fin de facture. Cela signifie qu'un patient dont la prise en charge a été facturée sur plusieurs années ne sera comptabilisé que lors de la dernière année de facturation de l'hôpital. Cela implique une potentielle baisse « artificielle » d’une année à l’autre du nombre de cas considérés.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</si>
</sst>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_ ;_ * \-#,##0_ ;_ * &quot;-&quot;??_ ;_ @_ "/>
    <numFmt numFmtId="166" formatCode="#,##0_ ;\-#,##0\ "/>
    <numFmt numFmtId="167" formatCode="0_ ;\-0\ "/>
    <numFmt numFmtId="168" formatCode="#\ ###\ ##0.0\ ;\-#\ ###\ ##0.0\ ;\-\ ;@\ "/>
  </numFmts>
  <fonts count="30" x14ac:knownFonts="1">
    <font>
      <sz val="11"/>
      <color theme="1"/>
      <name val="Verdana"/>
      <family val="2"/>
      <scheme val="minor"/>
    </font>
    <font>
      <sz val="10"/>
      <name val="Arial"/>
      <family val="2"/>
    </font>
    <font>
      <sz val="10"/>
      <name val="MS Sans Serif"/>
      <family val="2"/>
    </font>
    <font>
      <sz val="9"/>
      <name val="Verdana"/>
      <family val="2"/>
    </font>
    <font>
      <sz val="10"/>
      <name val="Verdana"/>
      <family val="2"/>
    </font>
    <font>
      <b/>
      <sz val="10"/>
      <color indexed="8"/>
      <name val="Verdana"/>
      <family val="2"/>
    </font>
    <font>
      <b/>
      <sz val="10"/>
      <name val="Verdana"/>
      <family val="2"/>
    </font>
    <font>
      <b/>
      <sz val="9"/>
      <name val="Verdana"/>
      <family val="2"/>
    </font>
    <font>
      <b/>
      <sz val="12"/>
      <name val="Verdana"/>
      <family val="2"/>
    </font>
    <font>
      <sz val="9"/>
      <name val="Symbol"/>
      <family val="1"/>
      <charset val="2"/>
    </font>
    <font>
      <sz val="10"/>
      <name val="Helv"/>
    </font>
    <font>
      <sz val="8"/>
      <name val="Helv"/>
    </font>
    <font>
      <sz val="8"/>
      <name val="Helvetica"/>
    </font>
    <font>
      <b/>
      <vertAlign val="superscript"/>
      <sz val="12"/>
      <name val="Verdana"/>
      <family val="2"/>
    </font>
    <font>
      <b/>
      <vertAlign val="superscript"/>
      <sz val="10"/>
      <name val="Verdana"/>
      <family val="2"/>
    </font>
    <font>
      <b/>
      <sz val="12"/>
      <color indexed="8"/>
      <name val="Verdana"/>
      <family val="2"/>
    </font>
    <font>
      <i/>
      <sz val="10"/>
      <name val="Verdana"/>
      <family val="2"/>
    </font>
    <font>
      <sz val="11"/>
      <color theme="1"/>
      <name val="Verdana"/>
      <family val="2"/>
      <scheme val="minor"/>
    </font>
    <font>
      <u/>
      <sz val="10"/>
      <color theme="10"/>
      <name val="Arial"/>
      <family val="2"/>
    </font>
    <font>
      <b/>
      <sz val="11"/>
      <color theme="1"/>
      <name val="Verdana"/>
      <family val="2"/>
    </font>
    <font>
      <sz val="11"/>
      <color theme="1"/>
      <name val="Verdana"/>
      <family val="2"/>
    </font>
    <font>
      <sz val="9"/>
      <color theme="1"/>
      <name val="Verdana"/>
      <family val="2"/>
    </font>
    <font>
      <sz val="11"/>
      <color rgb="FF1F497D"/>
      <name val="Verdana"/>
      <family val="2"/>
      <scheme val="minor"/>
    </font>
    <font>
      <sz val="10"/>
      <color theme="1"/>
      <name val="Verdana"/>
      <family val="2"/>
    </font>
    <font>
      <b/>
      <sz val="10"/>
      <color theme="0"/>
      <name val="Verdana"/>
      <family val="2"/>
    </font>
    <font>
      <b/>
      <sz val="10"/>
      <color theme="1"/>
      <name val="Verdana"/>
      <family val="2"/>
    </font>
    <font>
      <sz val="10"/>
      <name val="Verdana"/>
      <family val="2"/>
      <scheme val="major"/>
    </font>
    <font>
      <sz val="9"/>
      <name val="Verdana"/>
      <family val="2"/>
      <scheme val="major"/>
    </font>
    <font>
      <sz val="8"/>
      <name val="Verdana"/>
      <family val="2"/>
    </font>
    <font>
      <sz val="8"/>
      <name val="Symbol"/>
      <family val="1"/>
      <charset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11"/>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9"/>
      </patternFill>
    </fill>
  </fills>
  <borders count="30">
    <border>
      <left/>
      <right/>
      <top/>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ashed">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7">
    <xf numFmtId="0" fontId="0"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164" fontId="17"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7" fillId="0" borderId="0" applyFont="0" applyFill="0" applyBorder="0" applyAlignment="0" applyProtection="0"/>
    <xf numFmtId="4" fontId="10" fillId="0" borderId="0" applyFont="0" applyFill="0" applyBorder="0" applyAlignment="0" applyProtection="0"/>
    <xf numFmtId="164" fontId="17" fillId="0" borderId="0" applyFont="0" applyFill="0" applyBorder="0" applyAlignment="0" applyProtection="0"/>
    <xf numFmtId="0" fontId="17" fillId="0" borderId="0"/>
    <xf numFmtId="0" fontId="17" fillId="0" borderId="0"/>
    <xf numFmtId="0" fontId="2" fillId="0" borderId="0"/>
    <xf numFmtId="0" fontId="17" fillId="0" borderId="0"/>
    <xf numFmtId="0" fontId="1" fillId="0" borderId="0"/>
    <xf numFmtId="0" fontId="1" fillId="0" borderId="0"/>
    <xf numFmtId="0" fontId="1" fillId="0" borderId="0"/>
    <xf numFmtId="0" fontId="17" fillId="0" borderId="0"/>
    <xf numFmtId="0" fontId="11" fillId="0" borderId="0"/>
    <xf numFmtId="0" fontId="17" fillId="0" borderId="0"/>
    <xf numFmtId="0" fontId="17" fillId="0" borderId="0"/>
    <xf numFmtId="0" fontId="17" fillId="0" borderId="0"/>
    <xf numFmtId="168" fontId="12" fillId="0" borderId="1">
      <alignment horizontal="right"/>
    </xf>
    <xf numFmtId="9" fontId="1" fillId="0" borderId="0" applyFont="0" applyFill="0" applyBorder="0" applyAlignment="0" applyProtection="0"/>
    <xf numFmtId="9" fontId="17" fillId="0" borderId="0" applyFont="0" applyFill="0" applyBorder="0" applyAlignment="0" applyProtection="0"/>
    <xf numFmtId="0" fontId="1" fillId="0" borderId="0"/>
    <xf numFmtId="9" fontId="17" fillId="0" borderId="0" applyFont="0" applyFill="0" applyBorder="0" applyAlignment="0" applyProtection="0"/>
  </cellStyleXfs>
  <cellXfs count="109">
    <xf numFmtId="0" fontId="0" fillId="0" borderId="0" xfId="0"/>
    <xf numFmtId="0" fontId="19" fillId="2" borderId="0" xfId="0" applyFont="1" applyFill="1"/>
    <xf numFmtId="0" fontId="20" fillId="2" borderId="0" xfId="0" applyFont="1" applyFill="1"/>
    <xf numFmtId="0" fontId="8" fillId="2" borderId="0" xfId="0" applyFont="1" applyFill="1"/>
    <xf numFmtId="0" fontId="8" fillId="2" borderId="0" xfId="16" applyFont="1" applyFill="1" applyBorder="1" applyAlignment="1">
      <alignment vertical="top" wrapText="1"/>
    </xf>
    <xf numFmtId="166" fontId="20" fillId="2" borderId="0" xfId="0" applyNumberFormat="1" applyFont="1" applyFill="1"/>
    <xf numFmtId="1" fontId="5" fillId="2" borderId="2"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166" fontId="4" fillId="2" borderId="3" xfId="3" applyNumberFormat="1" applyFont="1" applyFill="1" applyBorder="1" applyAlignment="1">
      <alignment horizontal="right" vertical="center"/>
    </xf>
    <xf numFmtId="0" fontId="7" fillId="2" borderId="0" xfId="10" applyFont="1" applyFill="1" applyAlignment="1">
      <alignment vertical="center"/>
    </xf>
    <xf numFmtId="0" fontId="3" fillId="2" borderId="0" xfId="0" applyFont="1" applyFill="1" applyAlignment="1">
      <alignment horizontal="left" vertical="center"/>
    </xf>
    <xf numFmtId="0" fontId="3" fillId="2" borderId="0" xfId="10" applyFont="1" applyFill="1" applyAlignment="1">
      <alignment vertical="center"/>
    </xf>
    <xf numFmtId="0" fontId="3" fillId="2" borderId="0" xfId="0" applyFont="1" applyFill="1" applyBorder="1" applyAlignment="1">
      <alignment vertical="center"/>
    </xf>
    <xf numFmtId="0" fontId="21" fillId="2" borderId="0" xfId="10" applyFont="1" applyFill="1" applyBorder="1" applyAlignment="1">
      <alignment vertical="center"/>
    </xf>
    <xf numFmtId="0" fontId="21" fillId="2" borderId="0" xfId="10" applyFont="1" applyFill="1" applyBorder="1" applyAlignment="1">
      <alignment horizontal="center" vertical="center"/>
    </xf>
    <xf numFmtId="0" fontId="22" fillId="2" borderId="0" xfId="0" applyFont="1" applyFill="1"/>
    <xf numFmtId="166" fontId="4" fillId="2" borderId="4" xfId="3" applyNumberFormat="1" applyFont="1" applyFill="1" applyBorder="1" applyAlignment="1">
      <alignment horizontal="right" vertical="center"/>
    </xf>
    <xf numFmtId="165" fontId="23" fillId="0" borderId="4" xfId="7" applyNumberFormat="1" applyFont="1" applyFill="1" applyBorder="1" applyAlignment="1">
      <alignment vertical="center"/>
    </xf>
    <xf numFmtId="166" fontId="4" fillId="2" borderId="5" xfId="3" applyNumberFormat="1" applyFont="1" applyFill="1" applyBorder="1" applyAlignment="1">
      <alignment horizontal="right" vertical="center"/>
    </xf>
    <xf numFmtId="3" fontId="6" fillId="3" borderId="6"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xf>
    <xf numFmtId="1" fontId="5" fillId="2" borderId="4" xfId="0" applyNumberFormat="1" applyFont="1" applyFill="1" applyBorder="1" applyAlignment="1">
      <alignment horizontal="right" vertical="center"/>
    </xf>
    <xf numFmtId="1" fontId="5" fillId="2" borderId="3" xfId="0" applyNumberFormat="1" applyFont="1" applyFill="1" applyBorder="1" applyAlignment="1">
      <alignment horizontal="right" vertical="center"/>
    </xf>
    <xf numFmtId="1" fontId="5" fillId="4" borderId="4" xfId="0" applyNumberFormat="1" applyFont="1" applyFill="1" applyBorder="1" applyAlignment="1">
      <alignment horizontal="right" vertical="center"/>
    </xf>
    <xf numFmtId="1" fontId="5" fillId="2" borderId="7" xfId="0" applyNumberFormat="1" applyFont="1" applyFill="1" applyBorder="1" applyAlignment="1">
      <alignment horizontal="right" vertical="center"/>
    </xf>
    <xf numFmtId="0" fontId="6" fillId="5" borderId="6" xfId="0" applyFont="1" applyFill="1" applyBorder="1" applyAlignment="1">
      <alignment horizontal="center" vertical="center" wrapText="1"/>
    </xf>
    <xf numFmtId="167" fontId="4" fillId="0" borderId="2" xfId="6" applyNumberFormat="1" applyFont="1" applyFill="1" applyBorder="1" applyAlignment="1">
      <alignment horizontal="center" vertical="center"/>
    </xf>
    <xf numFmtId="167" fontId="4" fillId="0" borderId="3" xfId="6" applyNumberFormat="1" applyFont="1" applyFill="1" applyBorder="1" applyAlignment="1">
      <alignment horizontal="center" vertical="center"/>
    </xf>
    <xf numFmtId="3" fontId="24" fillId="6" borderId="2" xfId="15" applyNumberFormat="1" applyFont="1" applyFill="1" applyBorder="1" applyAlignment="1">
      <alignment horizontal="center" vertical="center"/>
    </xf>
    <xf numFmtId="3" fontId="23" fillId="0" borderId="8" xfId="0" applyNumberFormat="1" applyFont="1" applyBorder="1" applyAlignment="1">
      <alignment horizontal="right" vertical="center"/>
    </xf>
    <xf numFmtId="3" fontId="23" fillId="0" borderId="9" xfId="0" applyNumberFormat="1" applyFont="1" applyBorder="1" applyAlignment="1">
      <alignment horizontal="right" vertical="center"/>
    </xf>
    <xf numFmtId="167" fontId="6" fillId="4" borderId="2" xfId="6" applyNumberFormat="1" applyFont="1" applyFill="1" applyBorder="1" applyAlignment="1">
      <alignment horizontal="center" vertical="center"/>
    </xf>
    <xf numFmtId="166" fontId="6" fillId="4" borderId="4" xfId="3" applyNumberFormat="1" applyFont="1" applyFill="1" applyBorder="1" applyAlignment="1">
      <alignment horizontal="right" vertical="center"/>
    </xf>
    <xf numFmtId="3" fontId="25" fillId="4" borderId="8" xfId="0" applyNumberFormat="1" applyFont="1" applyFill="1" applyBorder="1" applyAlignment="1">
      <alignment horizontal="right" vertical="center"/>
    </xf>
    <xf numFmtId="1" fontId="24" fillId="6" borderId="4" xfId="0" applyNumberFormat="1" applyFont="1" applyFill="1" applyBorder="1" applyAlignment="1">
      <alignment horizontal="right" vertical="center"/>
    </xf>
    <xf numFmtId="166" fontId="24" fillId="6" borderId="4" xfId="3" applyNumberFormat="1" applyFont="1" applyFill="1" applyBorder="1" applyAlignment="1">
      <alignment horizontal="right" vertical="center"/>
    </xf>
    <xf numFmtId="166" fontId="4" fillId="2" borderId="2" xfId="3" applyNumberFormat="1" applyFont="1" applyFill="1" applyBorder="1" applyAlignment="1">
      <alignment horizontal="right" vertical="center"/>
    </xf>
    <xf numFmtId="1" fontId="5" fillId="2" borderId="10" xfId="0" applyNumberFormat="1" applyFont="1" applyFill="1" applyBorder="1" applyAlignment="1">
      <alignment horizontal="center" vertical="center"/>
    </xf>
    <xf numFmtId="166" fontId="4" fillId="2" borderId="11" xfId="3" applyNumberFormat="1" applyFont="1" applyFill="1" applyBorder="1" applyAlignment="1">
      <alignment horizontal="right" vertical="center"/>
    </xf>
    <xf numFmtId="165" fontId="23" fillId="0" borderId="11" xfId="7"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vertical="top" wrapText="1"/>
    </xf>
    <xf numFmtId="3" fontId="6" fillId="3" borderId="6"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166" fontId="4" fillId="5" borderId="13" xfId="3" applyNumberFormat="1" applyFont="1" applyFill="1" applyBorder="1" applyAlignment="1">
      <alignment horizontal="right" vertical="center"/>
    </xf>
    <xf numFmtId="166" fontId="4" fillId="5" borderId="6" xfId="3" applyNumberFormat="1" applyFont="1" applyFill="1" applyBorder="1" applyAlignment="1">
      <alignment horizontal="right" vertical="center"/>
    </xf>
    <xf numFmtId="1" fontId="5" fillId="5" borderId="6" xfId="0" applyNumberFormat="1" applyFont="1" applyFill="1" applyBorder="1" applyAlignment="1">
      <alignment horizontal="left" vertical="center"/>
    </xf>
    <xf numFmtId="0" fontId="6" fillId="2" borderId="0" xfId="16" applyFont="1" applyFill="1" applyAlignment="1">
      <alignment vertical="center"/>
    </xf>
    <xf numFmtId="0" fontId="4" fillId="2" borderId="0" xfId="16" applyFont="1" applyFill="1" applyAlignment="1">
      <alignment vertical="center"/>
    </xf>
    <xf numFmtId="0" fontId="4" fillId="2" borderId="0" xfId="16" applyFont="1" applyFill="1" applyAlignment="1">
      <alignment vertical="center" wrapText="1"/>
    </xf>
    <xf numFmtId="0" fontId="20" fillId="2" borderId="0" xfId="0" applyFont="1" applyFill="1" applyAlignment="1">
      <alignment vertical="center"/>
    </xf>
    <xf numFmtId="0" fontId="15" fillId="7" borderId="0" xfId="10" applyFont="1" applyFill="1" applyBorder="1" applyAlignment="1">
      <alignment vertical="center"/>
    </xf>
    <xf numFmtId="0" fontId="15" fillId="7" borderId="0" xfId="10" applyFont="1" applyFill="1" applyBorder="1" applyAlignment="1">
      <alignment vertical="center" wrapText="1"/>
    </xf>
    <xf numFmtId="0" fontId="16" fillId="2" borderId="0" xfId="16" applyFont="1" applyFill="1" applyAlignment="1">
      <alignment vertical="center"/>
    </xf>
    <xf numFmtId="0" fontId="4" fillId="2" borderId="0" xfId="16" applyFont="1" applyFill="1" applyAlignment="1">
      <alignment horizontal="right" vertical="center"/>
    </xf>
    <xf numFmtId="0" fontId="4" fillId="2" borderId="14" xfId="16" applyFont="1" applyFill="1" applyBorder="1" applyAlignment="1">
      <alignment horizontal="center" vertical="center" wrapText="1"/>
    </xf>
    <xf numFmtId="0" fontId="4" fillId="2" borderId="14" xfId="16" applyFont="1" applyFill="1" applyBorder="1" applyAlignment="1">
      <alignment horizontal="left" vertical="center" wrapText="1" indent="1"/>
    </xf>
    <xf numFmtId="0" fontId="4" fillId="2" borderId="14"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2" xfId="16" applyFont="1" applyFill="1" applyBorder="1" applyAlignment="1">
      <alignment horizontal="left" vertical="center" wrapText="1" indent="1"/>
    </xf>
    <xf numFmtId="0" fontId="4" fillId="2" borderId="2" xfId="16" applyFont="1" applyFill="1" applyBorder="1" applyAlignment="1">
      <alignment horizontal="left" vertical="center" wrapText="1"/>
    </xf>
    <xf numFmtId="0" fontId="4" fillId="2" borderId="3" xfId="16" applyFont="1" applyFill="1" applyBorder="1" applyAlignment="1">
      <alignment horizontal="center" vertical="center" wrapText="1"/>
    </xf>
    <xf numFmtId="0" fontId="4" fillId="2" borderId="3" xfId="16" applyFont="1" applyFill="1" applyBorder="1" applyAlignment="1">
      <alignment horizontal="left" vertical="center" wrapText="1" indent="1"/>
    </xf>
    <xf numFmtId="0" fontId="4" fillId="2" borderId="3" xfId="16" applyFont="1" applyFill="1" applyBorder="1" applyAlignment="1">
      <alignment horizontal="left" vertical="center" wrapText="1"/>
    </xf>
    <xf numFmtId="0" fontId="20" fillId="2" borderId="0" xfId="0" applyFont="1" applyFill="1" applyAlignment="1">
      <alignment vertical="center" wrapText="1"/>
    </xf>
    <xf numFmtId="0" fontId="26" fillId="2" borderId="15" xfId="16" applyFont="1" applyFill="1" applyBorder="1" applyAlignment="1">
      <alignment vertical="center"/>
    </xf>
    <xf numFmtId="0" fontId="26" fillId="2" borderId="16" xfId="16" applyFont="1" applyFill="1" applyBorder="1" applyAlignment="1">
      <alignment vertical="center"/>
    </xf>
    <xf numFmtId="0" fontId="26" fillId="2" borderId="19" xfId="16" applyFont="1" applyFill="1" applyBorder="1" applyAlignment="1">
      <alignment vertical="center"/>
    </xf>
    <xf numFmtId="0" fontId="26" fillId="2" borderId="17" xfId="16" quotePrefix="1" applyFont="1" applyFill="1" applyBorder="1" applyAlignment="1">
      <alignment horizontal="left" vertical="center"/>
    </xf>
    <xf numFmtId="0" fontId="26" fillId="2" borderId="18" xfId="16" applyFont="1" applyFill="1" applyBorder="1" applyAlignment="1">
      <alignment vertical="center"/>
    </xf>
    <xf numFmtId="0" fontId="26" fillId="2" borderId="20" xfId="16" applyFont="1" applyFill="1" applyBorder="1" applyAlignment="1">
      <alignment vertical="center"/>
    </xf>
    <xf numFmtId="0" fontId="4" fillId="5" borderId="6" xfId="16" applyFont="1" applyFill="1" applyBorder="1" applyAlignment="1">
      <alignment horizontal="center" vertical="center"/>
    </xf>
    <xf numFmtId="0" fontId="4" fillId="5" borderId="6" xfId="16" applyFont="1" applyFill="1" applyBorder="1" applyAlignment="1">
      <alignment horizontal="center" vertical="center" wrapText="1"/>
    </xf>
    <xf numFmtId="1" fontId="6" fillId="3" borderId="6" xfId="0" applyNumberFormat="1" applyFont="1" applyFill="1" applyBorder="1" applyAlignment="1">
      <alignment horizontal="center" vertical="center" wrapText="1"/>
    </xf>
    <xf numFmtId="0" fontId="3" fillId="2" borderId="0" xfId="0" quotePrefix="1" applyFont="1" applyFill="1" applyBorder="1" applyAlignment="1">
      <alignment vertical="center" wrapText="1"/>
    </xf>
    <xf numFmtId="1" fontId="5" fillId="2" borderId="10" xfId="0" applyNumberFormat="1" applyFont="1" applyFill="1" applyBorder="1" applyAlignment="1">
      <alignment horizontal="left" vertical="center"/>
    </xf>
    <xf numFmtId="166" fontId="4" fillId="2" borderId="21" xfId="3" applyNumberFormat="1" applyFont="1" applyFill="1" applyBorder="1" applyAlignment="1">
      <alignment horizontal="right" vertical="center"/>
    </xf>
    <xf numFmtId="166" fontId="4" fillId="2" borderId="10" xfId="3" applyNumberFormat="1" applyFont="1" applyFill="1" applyBorder="1" applyAlignment="1">
      <alignment horizontal="right" vertical="center"/>
    </xf>
    <xf numFmtId="0" fontId="18" fillId="2" borderId="2" xfId="1" applyFill="1" applyBorder="1" applyAlignment="1" applyProtection="1">
      <alignment horizontal="center" vertical="center"/>
    </xf>
    <xf numFmtId="0" fontId="18" fillId="2" borderId="14" xfId="1" applyFill="1" applyBorder="1" applyAlignment="1" applyProtection="1">
      <alignment horizontal="center" vertical="center"/>
    </xf>
    <xf numFmtId="0" fontId="18" fillId="2" borderId="3" xfId="1" applyFill="1" applyBorder="1" applyAlignment="1" applyProtection="1">
      <alignment horizontal="center" vertical="center"/>
    </xf>
    <xf numFmtId="9" fontId="20" fillId="2" borderId="0" xfId="26" applyNumberFormat="1" applyFont="1" applyFill="1"/>
    <xf numFmtId="0" fontId="8" fillId="2" borderId="0" xfId="16" applyFont="1" applyFill="1" applyBorder="1" applyAlignment="1">
      <alignment vertical="top"/>
    </xf>
    <xf numFmtId="0" fontId="28" fillId="0" borderId="0" xfId="16" applyFont="1" applyAlignment="1">
      <alignment horizontal="right" vertical="center"/>
    </xf>
    <xf numFmtId="1" fontId="5" fillId="2" borderId="11" xfId="0" applyNumberFormat="1" applyFont="1" applyFill="1" applyBorder="1" applyAlignment="1">
      <alignment horizontal="center" vertical="center"/>
    </xf>
    <xf numFmtId="1" fontId="5" fillId="2" borderId="2" xfId="0" applyNumberFormat="1" applyFont="1" applyFill="1" applyBorder="1" applyAlignment="1">
      <alignment horizontal="right" vertical="center"/>
    </xf>
    <xf numFmtId="165" fontId="23" fillId="0" borderId="2" xfId="7" applyNumberFormat="1" applyFont="1" applyFill="1" applyBorder="1" applyAlignment="1">
      <alignment vertical="center"/>
    </xf>
    <xf numFmtId="3" fontId="24" fillId="6" borderId="8" xfId="9" applyNumberFormat="1" applyFont="1" applyFill="1" applyBorder="1" applyAlignment="1">
      <alignment horizontal="right" vertical="center"/>
    </xf>
    <xf numFmtId="3" fontId="23" fillId="0" borderId="2" xfId="0" applyNumberFormat="1" applyFont="1" applyBorder="1" applyAlignment="1">
      <alignment horizontal="right" vertical="center"/>
    </xf>
    <xf numFmtId="0" fontId="27" fillId="2" borderId="22" xfId="16" quotePrefix="1" applyFont="1" applyFill="1" applyBorder="1" applyAlignment="1">
      <alignment horizontal="left" vertical="center" wrapText="1"/>
    </xf>
    <xf numFmtId="0" fontId="27" fillId="2" borderId="0" xfId="16" quotePrefix="1" applyFont="1" applyFill="1" applyBorder="1" applyAlignment="1">
      <alignment horizontal="left" vertical="center" wrapText="1"/>
    </xf>
    <xf numFmtId="0" fontId="27" fillId="2" borderId="23" xfId="16" quotePrefix="1" applyFont="1" applyFill="1" applyBorder="1" applyAlignment="1">
      <alignment horizontal="left" vertical="center" wrapText="1"/>
    </xf>
    <xf numFmtId="0" fontId="8" fillId="2" borderId="0" xfId="16"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left"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3" fillId="2" borderId="0" xfId="0" quotePrefix="1" applyFont="1" applyFill="1" applyBorder="1" applyAlignment="1">
      <alignment horizontal="left" vertical="center" wrapText="1"/>
    </xf>
    <xf numFmtId="0" fontId="3" fillId="0" borderId="0" xfId="0" applyFont="1" applyFill="1" applyBorder="1" applyAlignment="1">
      <alignment horizontal="left" vertical="center" wrapText="1"/>
    </xf>
    <xf numFmtId="3" fontId="6" fillId="3" borderId="29"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3" fontId="6" fillId="3" borderId="27" xfId="0" applyNumberFormat="1" applyFont="1" applyFill="1" applyBorder="1" applyAlignment="1">
      <alignment horizontal="center" vertical="center" wrapText="1"/>
    </xf>
    <xf numFmtId="3" fontId="6" fillId="3" borderId="28" xfId="0" applyNumberFormat="1" applyFont="1" applyFill="1" applyBorder="1" applyAlignment="1">
      <alignment horizontal="center" vertical="center" wrapText="1"/>
    </xf>
  </cellXfs>
  <cellStyles count="27">
    <cellStyle name="Lien hypertexte" xfId="1" builtinId="8"/>
    <cellStyle name="Lien hypertexte 2" xfId="2"/>
    <cellStyle name="Milliers" xfId="3" builtinId="3"/>
    <cellStyle name="Milliers 2" xfId="4"/>
    <cellStyle name="Milliers 2 2" xfId="5"/>
    <cellStyle name="Milliers 2 3" xfId="6"/>
    <cellStyle name="Milliers 3" xfId="7"/>
    <cellStyle name="Milliers 3 2" xfId="8"/>
    <cellStyle name="Milliers 4" xfId="9"/>
    <cellStyle name="Normal" xfId="0" builtinId="0"/>
    <cellStyle name="Normal 2" xfId="10"/>
    <cellStyle name="Normal 2 2" xfId="11"/>
    <cellStyle name="Normal 2 2 2" xfId="12"/>
    <cellStyle name="Normal 2 2 2 2" xfId="13"/>
    <cellStyle name="Normal 2 2 3" xfId="14"/>
    <cellStyle name="Normal 3" xfId="15"/>
    <cellStyle name="Normal 4" xfId="16"/>
    <cellStyle name="Normal 5" xfId="17"/>
    <cellStyle name="Normal 5 2" xfId="18"/>
    <cellStyle name="Normal 6" xfId="19"/>
    <cellStyle name="Normal 7" xfId="20"/>
    <cellStyle name="Normal 8" xfId="21"/>
    <cellStyle name="Petra_komma1" xfId="22"/>
    <cellStyle name="Pourcentage" xfId="26" builtinId="5"/>
    <cellStyle name="Pourcentage 2" xfId="23"/>
    <cellStyle name="Pourcentage 2 2" xfId="24"/>
    <cellStyle name="Standard_P12_F"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161925</xdr:colOff>
      <xdr:row>1</xdr:row>
      <xdr:rowOff>9525</xdr:rowOff>
    </xdr:from>
    <xdr:to>
      <xdr:col>4</xdr:col>
      <xdr:colOff>1466850</xdr:colOff>
      <xdr:row>3</xdr:row>
      <xdr:rowOff>133350</xdr:rowOff>
    </xdr:to>
    <xdr:pic>
      <xdr:nvPicPr>
        <xdr:cNvPr id="8250" name="Image 1" descr="logo_FR.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81800" y="133350"/>
          <a:ext cx="1304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U15"/>
  <sheetViews>
    <sheetView tabSelected="1" workbookViewId="0"/>
  </sheetViews>
  <sheetFormatPr baseColWidth="10" defaultRowHeight="14.25" x14ac:dyDescent="0.2"/>
  <cols>
    <col min="1" max="1" width="1.19921875" style="48" customWidth="1"/>
    <col min="2" max="2" width="5.796875" style="49" customWidth="1"/>
    <col min="3" max="3" width="56.5" style="49" customWidth="1"/>
    <col min="4" max="4" width="6" style="49" customWidth="1"/>
    <col min="5" max="5" width="15.796875" style="50" customWidth="1"/>
    <col min="6" max="6" width="11.19921875" style="49"/>
    <col min="7" max="16384" width="11.19921875" style="51"/>
  </cols>
  <sheetData>
    <row r="1" spans="2:229" ht="9.9499999999999993" customHeight="1" x14ac:dyDescent="0.2"/>
    <row r="2" spans="2:229" ht="15" x14ac:dyDescent="0.2">
      <c r="B2" s="52" t="s">
        <v>66</v>
      </c>
      <c r="C2" s="52"/>
      <c r="D2" s="52"/>
      <c r="E2" s="53"/>
      <c r="F2" s="52"/>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row>
    <row r="3" spans="2:229" x14ac:dyDescent="0.2">
      <c r="B3" s="54" t="s">
        <v>49</v>
      </c>
      <c r="D3" s="55"/>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row>
    <row r="4" spans="2:229" x14ac:dyDescent="0.2">
      <c r="B4" s="54"/>
      <c r="D4" s="55"/>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row>
    <row r="5" spans="2:229" x14ac:dyDescent="0.2">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row>
    <row r="6" spans="2:229" ht="22.5" customHeight="1" x14ac:dyDescent="0.2">
      <c r="B6" s="72" t="s">
        <v>50</v>
      </c>
      <c r="C6" s="72" t="s">
        <v>51</v>
      </c>
      <c r="D6" s="72" t="s">
        <v>52</v>
      </c>
      <c r="E6" s="73" t="s">
        <v>53</v>
      </c>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row>
    <row r="7" spans="2:229" ht="39" customHeight="1" x14ac:dyDescent="0.2">
      <c r="B7" s="56">
        <v>1</v>
      </c>
      <c r="C7" s="57" t="s">
        <v>54</v>
      </c>
      <c r="D7" s="80" t="s">
        <v>52</v>
      </c>
      <c r="E7" s="58" t="s">
        <v>55</v>
      </c>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row>
    <row r="8" spans="2:229" ht="39" customHeight="1" x14ac:dyDescent="0.2">
      <c r="B8" s="59">
        <v>2</v>
      </c>
      <c r="C8" s="60" t="s">
        <v>81</v>
      </c>
      <c r="D8" s="79" t="s">
        <v>52</v>
      </c>
      <c r="E8" s="61" t="s">
        <v>56</v>
      </c>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row>
    <row r="9" spans="2:229" ht="39" customHeight="1" x14ac:dyDescent="0.2">
      <c r="B9" s="62">
        <v>3</v>
      </c>
      <c r="C9" s="63" t="s">
        <v>64</v>
      </c>
      <c r="D9" s="81" t="s">
        <v>52</v>
      </c>
      <c r="E9" s="64" t="s">
        <v>63</v>
      </c>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row>
    <row r="10" spans="2:229" ht="21" customHeight="1" x14ac:dyDescent="0.2">
      <c r="B10" s="51"/>
      <c r="C10" s="51"/>
      <c r="D10" s="51"/>
      <c r="E10" s="65"/>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row>
    <row r="11" spans="2:229" ht="5.25" customHeight="1" x14ac:dyDescent="0.2">
      <c r="B11" s="66"/>
      <c r="C11" s="67"/>
      <c r="D11" s="67"/>
      <c r="E11" s="68"/>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row>
    <row r="12" spans="2:229" ht="26.25" customHeight="1" x14ac:dyDescent="0.2">
      <c r="B12" s="90" t="s">
        <v>70</v>
      </c>
      <c r="C12" s="91"/>
      <c r="D12" s="91"/>
      <c r="E12" s="92"/>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row>
    <row r="13" spans="2:229" ht="5.25" customHeight="1" x14ac:dyDescent="0.2">
      <c r="B13" s="69"/>
      <c r="C13" s="70"/>
      <c r="D13" s="70"/>
      <c r="E13" s="71"/>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row>
    <row r="15" spans="2:229" x14ac:dyDescent="0.2">
      <c r="E15" s="84" t="s">
        <v>82</v>
      </c>
    </row>
  </sheetData>
  <mergeCells count="1">
    <mergeCell ref="B12:E12"/>
  </mergeCells>
  <hyperlinks>
    <hyperlink ref="D7" location="'Patients VS-CH'!A1" display="Lien"/>
    <hyperlink ref="D8" location="'Patients selon canton'!A1" display="Lien"/>
    <hyperlink ref="D9" location="'Hôpitaux VS_Coûts_historisé'!A1" display="Lien"/>
  </hyperlinks>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heetViews>
  <sheetFormatPr baseColWidth="10" defaultRowHeight="14.25" x14ac:dyDescent="0.2"/>
  <cols>
    <col min="1" max="1" width="1.19921875" style="1" customWidth="1"/>
    <col min="2" max="2" width="11.09765625" style="2" customWidth="1"/>
    <col min="3" max="16384" width="11.19921875" style="2"/>
  </cols>
  <sheetData>
    <row r="1" spans="1:14" ht="9.9499999999999993" customHeight="1" x14ac:dyDescent="0.2"/>
    <row r="2" spans="1:14" ht="36.75" customHeight="1" x14ac:dyDescent="0.2">
      <c r="A2" s="3">
        <v>15</v>
      </c>
      <c r="B2" s="93" t="s">
        <v>77</v>
      </c>
      <c r="C2" s="93"/>
      <c r="D2" s="93"/>
      <c r="E2" s="93"/>
      <c r="F2" s="93"/>
      <c r="G2" s="93"/>
      <c r="H2" s="93"/>
      <c r="I2" s="4"/>
      <c r="J2" s="83"/>
      <c r="K2" s="4"/>
      <c r="L2" s="4"/>
      <c r="M2" s="4"/>
    </row>
    <row r="3" spans="1:14" ht="15.75" customHeight="1" x14ac:dyDescent="0.2">
      <c r="B3" s="4"/>
      <c r="C3" s="4"/>
      <c r="D3" s="4"/>
      <c r="E3" s="4"/>
      <c r="F3" s="4"/>
      <c r="G3" s="4"/>
      <c r="H3" s="4"/>
      <c r="I3" s="4"/>
      <c r="J3" s="83"/>
      <c r="K3" s="4"/>
      <c r="L3" s="4"/>
      <c r="M3" s="4"/>
    </row>
    <row r="4" spans="1:14" ht="15.75" customHeight="1" x14ac:dyDescent="0.2">
      <c r="B4" s="96" t="s">
        <v>57</v>
      </c>
      <c r="C4" s="99" t="s">
        <v>71</v>
      </c>
      <c r="D4" s="100"/>
      <c r="E4" s="100"/>
      <c r="F4" s="100"/>
      <c r="G4" s="100"/>
      <c r="H4" s="101"/>
      <c r="I4" s="4"/>
      <c r="J4" s="4"/>
      <c r="K4" s="4"/>
      <c r="L4" s="4"/>
      <c r="M4" s="4"/>
      <c r="N4" s="4"/>
    </row>
    <row r="5" spans="1:14" ht="15.75" customHeight="1" x14ac:dyDescent="0.2">
      <c r="B5" s="97"/>
      <c r="C5" s="99" t="s">
        <v>27</v>
      </c>
      <c r="D5" s="100"/>
      <c r="E5" s="100"/>
      <c r="F5" s="99" t="s">
        <v>0</v>
      </c>
      <c r="G5" s="100"/>
      <c r="H5" s="101"/>
      <c r="I5" s="4"/>
      <c r="J5" s="4"/>
      <c r="K5" s="4"/>
      <c r="L5" s="4"/>
      <c r="M5" s="4"/>
      <c r="N5" s="4"/>
    </row>
    <row r="6" spans="1:14" ht="38.25" x14ac:dyDescent="0.2">
      <c r="B6" s="98"/>
      <c r="C6" s="19" t="s">
        <v>12</v>
      </c>
      <c r="D6" s="19" t="s">
        <v>72</v>
      </c>
      <c r="E6" s="19" t="s">
        <v>13</v>
      </c>
      <c r="F6" s="19" t="s">
        <v>12</v>
      </c>
      <c r="G6" s="42" t="s">
        <v>75</v>
      </c>
      <c r="H6" s="19" t="s">
        <v>13</v>
      </c>
      <c r="J6" s="4"/>
      <c r="K6" s="4"/>
      <c r="L6" s="4"/>
      <c r="M6" s="4"/>
      <c r="N6" s="4"/>
    </row>
    <row r="7" spans="1:14" ht="15" customHeight="1" x14ac:dyDescent="0.2">
      <c r="B7" s="6">
        <v>2015</v>
      </c>
      <c r="C7" s="16">
        <v>130646</v>
      </c>
      <c r="D7" s="16">
        <v>335696</v>
      </c>
      <c r="E7" s="21">
        <f t="shared" ref="E7:E12" si="0">C7/D7*1000</f>
        <v>389.17949573423573</v>
      </c>
      <c r="F7" s="16">
        <v>3452037</v>
      </c>
      <c r="G7" s="17">
        <v>8327126</v>
      </c>
      <c r="H7" s="21">
        <f t="shared" ref="H7:H12" si="1">F7/G7*1000</f>
        <v>414.55323241175893</v>
      </c>
      <c r="J7" s="4"/>
      <c r="K7" s="4"/>
      <c r="L7" s="4"/>
      <c r="M7" s="4"/>
      <c r="N7" s="4"/>
    </row>
    <row r="8" spans="1:14" ht="15" customHeight="1" x14ac:dyDescent="0.2">
      <c r="B8" s="37">
        <v>2016</v>
      </c>
      <c r="C8" s="38">
        <v>132123</v>
      </c>
      <c r="D8" s="38">
        <v>339176</v>
      </c>
      <c r="E8" s="21">
        <f t="shared" si="0"/>
        <v>389.54112319267875</v>
      </c>
      <c r="F8" s="38">
        <v>3543154</v>
      </c>
      <c r="G8" s="39">
        <v>8419550</v>
      </c>
      <c r="H8" s="21">
        <f t="shared" si="1"/>
        <v>420.82462839462914</v>
      </c>
      <c r="J8" s="4"/>
      <c r="K8" s="4"/>
      <c r="L8" s="4"/>
      <c r="M8" s="4"/>
      <c r="N8" s="4"/>
    </row>
    <row r="9" spans="1:14" ht="15" customHeight="1" x14ac:dyDescent="0.2">
      <c r="B9" s="6">
        <v>2017</v>
      </c>
      <c r="C9" s="36">
        <v>137452</v>
      </c>
      <c r="D9" s="36">
        <v>341463</v>
      </c>
      <c r="E9" s="86">
        <f t="shared" si="0"/>
        <v>402.53848879673637</v>
      </c>
      <c r="F9" s="36">
        <v>3692010</v>
      </c>
      <c r="G9" s="36">
        <v>8484130</v>
      </c>
      <c r="H9" s="86">
        <f t="shared" si="1"/>
        <v>435.16659928596096</v>
      </c>
      <c r="J9" s="11"/>
      <c r="K9" s="11"/>
      <c r="L9" s="11"/>
      <c r="M9" s="11"/>
    </row>
    <row r="10" spans="1:14" ht="15" customHeight="1" x14ac:dyDescent="0.2">
      <c r="B10" s="6">
        <v>2018</v>
      </c>
      <c r="C10" s="36">
        <v>150709</v>
      </c>
      <c r="D10" s="36">
        <v>343955</v>
      </c>
      <c r="E10" s="21">
        <f t="shared" si="0"/>
        <v>438.16487621927286</v>
      </c>
      <c r="F10" s="36">
        <v>3922697</v>
      </c>
      <c r="G10" s="87">
        <v>8544527</v>
      </c>
      <c r="H10" s="21">
        <f t="shared" si="1"/>
        <v>459.08884131327574</v>
      </c>
      <c r="J10" s="11"/>
      <c r="K10" s="11"/>
      <c r="L10" s="11"/>
      <c r="M10" s="11"/>
    </row>
    <row r="11" spans="1:14" ht="15" customHeight="1" x14ac:dyDescent="0.2">
      <c r="B11" s="85">
        <v>2019</v>
      </c>
      <c r="C11" s="38">
        <v>144165</v>
      </c>
      <c r="D11" s="38">
        <v>345525</v>
      </c>
      <c r="E11" s="21">
        <f t="shared" si="0"/>
        <v>417.23464293466469</v>
      </c>
      <c r="F11" s="38">
        <v>4000455</v>
      </c>
      <c r="G11" s="39">
        <v>8606033</v>
      </c>
      <c r="H11" s="21">
        <f t="shared" si="1"/>
        <v>464.84309321147157</v>
      </c>
      <c r="J11" s="11"/>
      <c r="K11" s="11"/>
      <c r="L11" s="11"/>
      <c r="M11" s="11"/>
    </row>
    <row r="12" spans="1:14" ht="15" customHeight="1" x14ac:dyDescent="0.2">
      <c r="B12" s="7">
        <v>2020</v>
      </c>
      <c r="C12" s="8">
        <v>153609</v>
      </c>
      <c r="D12" s="8">
        <v>348503</v>
      </c>
      <c r="E12" s="22">
        <f t="shared" si="0"/>
        <v>440.76808521017034</v>
      </c>
      <c r="F12" s="8">
        <v>4011061</v>
      </c>
      <c r="G12" s="8">
        <v>8670300</v>
      </c>
      <c r="H12" s="22">
        <f t="shared" si="1"/>
        <v>462.62078590129522</v>
      </c>
      <c r="J12" s="11"/>
      <c r="K12" s="11"/>
      <c r="L12" s="11"/>
      <c r="M12" s="11"/>
    </row>
    <row r="13" spans="1:14" s="11" customFormat="1" ht="11.25" x14ac:dyDescent="0.2">
      <c r="A13" s="9"/>
      <c r="B13" s="10"/>
    </row>
    <row r="14" spans="1:14" ht="12.75" customHeight="1" x14ac:dyDescent="0.2">
      <c r="B14" s="94" t="s">
        <v>61</v>
      </c>
      <c r="C14" s="94"/>
      <c r="D14" s="94"/>
      <c r="E14" s="94"/>
      <c r="F14" s="94"/>
      <c r="G14" s="94"/>
      <c r="J14" s="11"/>
      <c r="K14" s="11"/>
      <c r="L14" s="11"/>
      <c r="M14" s="11"/>
    </row>
    <row r="15" spans="1:14" s="11" customFormat="1" ht="5.25" customHeight="1" x14ac:dyDescent="0.2">
      <c r="A15" s="9"/>
      <c r="B15" s="10"/>
    </row>
    <row r="16" spans="1:14" s="11" customFormat="1" ht="12.75" customHeight="1" x14ac:dyDescent="0.2">
      <c r="A16" s="9"/>
      <c r="B16" s="10" t="s">
        <v>79</v>
      </c>
    </row>
    <row r="17" spans="1:8" s="11" customFormat="1" ht="5.25" customHeight="1" x14ac:dyDescent="0.2">
      <c r="A17" s="9"/>
      <c r="B17" s="10"/>
    </row>
    <row r="18" spans="1:8" ht="12.75" customHeight="1" x14ac:dyDescent="0.2">
      <c r="B18" s="12" t="s">
        <v>5</v>
      </c>
      <c r="C18" s="13"/>
      <c r="D18" s="14"/>
      <c r="E18" s="14"/>
    </row>
    <row r="19" spans="1:8" s="11" customFormat="1" ht="5.25" customHeight="1" x14ac:dyDescent="0.2">
      <c r="A19" s="9"/>
      <c r="B19" s="10"/>
    </row>
    <row r="20" spans="1:8" ht="48" customHeight="1" x14ac:dyDescent="0.2">
      <c r="B20" s="102" t="s">
        <v>67</v>
      </c>
      <c r="C20" s="102"/>
      <c r="D20" s="102"/>
      <c r="E20" s="102"/>
      <c r="F20" s="102"/>
      <c r="G20" s="102"/>
      <c r="H20" s="102"/>
    </row>
    <row r="21" spans="1:8" ht="67.5" customHeight="1" x14ac:dyDescent="0.2">
      <c r="B21" s="102" t="s">
        <v>11</v>
      </c>
      <c r="C21" s="102"/>
      <c r="D21" s="102"/>
      <c r="E21" s="102"/>
      <c r="F21" s="102"/>
      <c r="G21" s="102"/>
      <c r="H21" s="102"/>
    </row>
    <row r="22" spans="1:8" ht="34.5" customHeight="1" x14ac:dyDescent="0.2">
      <c r="B22" s="95" t="s">
        <v>83</v>
      </c>
      <c r="C22" s="95"/>
      <c r="D22" s="95"/>
      <c r="E22" s="95"/>
      <c r="F22" s="95"/>
      <c r="G22" s="95"/>
      <c r="H22" s="95"/>
    </row>
    <row r="23" spans="1:8" ht="36" customHeight="1" x14ac:dyDescent="0.2">
      <c r="B23" s="103" t="s">
        <v>59</v>
      </c>
      <c r="C23" s="103"/>
      <c r="D23" s="103"/>
      <c r="E23" s="103"/>
      <c r="F23" s="103"/>
      <c r="G23" s="103"/>
      <c r="H23" s="103"/>
    </row>
    <row r="24" spans="1:8" x14ac:dyDescent="0.2">
      <c r="B24" s="95" t="s">
        <v>58</v>
      </c>
      <c r="C24" s="95"/>
      <c r="D24" s="95"/>
      <c r="E24" s="95"/>
      <c r="F24" s="95"/>
      <c r="G24" s="95"/>
    </row>
    <row r="25" spans="1:8" s="11" customFormat="1" ht="5.25" customHeight="1" x14ac:dyDescent="0.2">
      <c r="A25" s="9"/>
      <c r="B25" s="10"/>
    </row>
    <row r="26" spans="1:8" s="11" customFormat="1" ht="12.75" customHeight="1" x14ac:dyDescent="0.2">
      <c r="A26" s="9"/>
      <c r="B26" s="10" t="s">
        <v>6</v>
      </c>
    </row>
    <row r="32" spans="1:8" x14ac:dyDescent="0.2">
      <c r="B32" s="15"/>
    </row>
  </sheetData>
  <mergeCells count="11">
    <mergeCell ref="B2:H2"/>
    <mergeCell ref="B14:G14"/>
    <mergeCell ref="B24:G24"/>
    <mergeCell ref="B4:B6"/>
    <mergeCell ref="C4:H4"/>
    <mergeCell ref="F5:H5"/>
    <mergeCell ref="C5:E5"/>
    <mergeCell ref="B20:H20"/>
    <mergeCell ref="B21:H21"/>
    <mergeCell ref="B23:H23"/>
    <mergeCell ref="B22:H22"/>
  </mergeCells>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heetViews>
  <sheetFormatPr baseColWidth="10" defaultRowHeight="14.25" x14ac:dyDescent="0.2"/>
  <cols>
    <col min="1" max="1" width="1.19921875" style="1" customWidth="1"/>
    <col min="2" max="2" width="11.09765625" style="2" customWidth="1"/>
    <col min="3" max="16384" width="11.19921875" style="2"/>
  </cols>
  <sheetData>
    <row r="1" spans="1:11" ht="9.9499999999999993" customHeight="1" x14ac:dyDescent="0.2"/>
    <row r="2" spans="1:11" ht="37.5" customHeight="1" x14ac:dyDescent="0.2">
      <c r="A2" s="3">
        <v>15</v>
      </c>
      <c r="B2" s="93" t="s">
        <v>80</v>
      </c>
      <c r="C2" s="93"/>
      <c r="D2" s="93"/>
      <c r="E2" s="93"/>
      <c r="F2" s="93"/>
      <c r="G2" s="93"/>
      <c r="H2" s="93"/>
      <c r="K2" s="83"/>
    </row>
    <row r="3" spans="1:11" ht="15.75" customHeight="1" x14ac:dyDescent="0.2">
      <c r="B3" s="4"/>
      <c r="C3" s="4"/>
      <c r="D3" s="4"/>
      <c r="E3" s="4"/>
      <c r="F3" s="4"/>
      <c r="G3" s="4"/>
      <c r="H3" s="4"/>
      <c r="K3" s="83"/>
    </row>
    <row r="4" spans="1:11" ht="38.25" x14ac:dyDescent="0.2">
      <c r="B4" s="25" t="s">
        <v>71</v>
      </c>
      <c r="C4" s="19" t="s">
        <v>12</v>
      </c>
      <c r="D4" s="19" t="s">
        <v>72</v>
      </c>
      <c r="E4" s="19" t="s">
        <v>13</v>
      </c>
    </row>
    <row r="5" spans="1:11" ht="15" customHeight="1" x14ac:dyDescent="0.2">
      <c r="B5" s="26" t="s">
        <v>32</v>
      </c>
      <c r="C5" s="16">
        <v>111445</v>
      </c>
      <c r="D5" s="29">
        <v>196735</v>
      </c>
      <c r="E5" s="21">
        <v>566.47266627697161</v>
      </c>
    </row>
    <row r="6" spans="1:11" ht="15" customHeight="1" x14ac:dyDescent="0.2">
      <c r="B6" s="26" t="s">
        <v>40</v>
      </c>
      <c r="C6" s="16">
        <v>44249</v>
      </c>
      <c r="D6" s="29">
        <v>83107</v>
      </c>
      <c r="E6" s="21">
        <v>532.43409099113194</v>
      </c>
    </row>
    <row r="7" spans="1:11" ht="15" customHeight="1" x14ac:dyDescent="0.2">
      <c r="B7" s="26" t="s">
        <v>3</v>
      </c>
      <c r="C7" s="16">
        <v>430627</v>
      </c>
      <c r="D7" s="29">
        <v>814762</v>
      </c>
      <c r="E7" s="21">
        <v>528.53103114774626</v>
      </c>
    </row>
    <row r="8" spans="1:11" ht="15" customHeight="1" x14ac:dyDescent="0.2">
      <c r="B8" s="26" t="s">
        <v>2</v>
      </c>
      <c r="C8" s="16">
        <v>264354</v>
      </c>
      <c r="D8" s="29">
        <v>506343</v>
      </c>
      <c r="E8" s="21">
        <v>522.08483182348721</v>
      </c>
    </row>
    <row r="9" spans="1:11" ht="15" customHeight="1" x14ac:dyDescent="0.2">
      <c r="B9" s="26" t="s">
        <v>44</v>
      </c>
      <c r="C9" s="16">
        <v>181564</v>
      </c>
      <c r="D9" s="29">
        <v>350986</v>
      </c>
      <c r="E9" s="21">
        <v>517.29698620457793</v>
      </c>
    </row>
    <row r="10" spans="1:11" ht="15" customHeight="1" x14ac:dyDescent="0.2">
      <c r="B10" s="26" t="s">
        <v>45</v>
      </c>
      <c r="C10" s="16">
        <v>18818</v>
      </c>
      <c r="D10" s="29">
        <v>36819</v>
      </c>
      <c r="E10" s="21">
        <v>511.09481517694667</v>
      </c>
    </row>
    <row r="11" spans="1:11" ht="15" customHeight="1" x14ac:dyDescent="0.2">
      <c r="B11" s="26" t="s">
        <v>38</v>
      </c>
      <c r="C11" s="16">
        <v>19345</v>
      </c>
      <c r="D11" s="29">
        <v>38108</v>
      </c>
      <c r="E11" s="21">
        <v>507.63619187572164</v>
      </c>
    </row>
    <row r="12" spans="1:11" ht="15" customHeight="1" x14ac:dyDescent="0.2">
      <c r="B12" s="26" t="s">
        <v>28</v>
      </c>
      <c r="C12" s="16">
        <v>346997</v>
      </c>
      <c r="D12" s="29">
        <v>694072</v>
      </c>
      <c r="E12" s="21">
        <v>499.9438098641063</v>
      </c>
    </row>
    <row r="13" spans="1:11" ht="15" customHeight="1" x14ac:dyDescent="0.2">
      <c r="B13" s="26" t="s">
        <v>35</v>
      </c>
      <c r="C13" s="16">
        <v>35716</v>
      </c>
      <c r="D13" s="29">
        <v>73709</v>
      </c>
      <c r="E13" s="21">
        <v>484.5541250050876</v>
      </c>
    </row>
    <row r="14" spans="1:11" ht="15" customHeight="1" x14ac:dyDescent="0.2">
      <c r="B14" s="26" t="s">
        <v>41</v>
      </c>
      <c r="C14" s="16">
        <v>134239</v>
      </c>
      <c r="D14" s="29">
        <v>277462</v>
      </c>
      <c r="E14" s="21">
        <v>483.81039565778377</v>
      </c>
    </row>
    <row r="15" spans="1:11" ht="15" customHeight="1" x14ac:dyDescent="0.2">
      <c r="B15" s="26" t="s">
        <v>37</v>
      </c>
      <c r="C15" s="16">
        <v>21045</v>
      </c>
      <c r="D15" s="29">
        <v>43520</v>
      </c>
      <c r="E15" s="21">
        <v>483.57077205882354</v>
      </c>
    </row>
    <row r="16" spans="1:11" ht="15" customHeight="1" x14ac:dyDescent="0.2">
      <c r="B16" s="26" t="s">
        <v>33</v>
      </c>
      <c r="C16" s="16">
        <v>19348</v>
      </c>
      <c r="D16" s="29">
        <v>40851</v>
      </c>
      <c r="E16" s="21">
        <v>473.62365670363027</v>
      </c>
    </row>
    <row r="17" spans="1:5" ht="15" customHeight="1" x14ac:dyDescent="0.2">
      <c r="B17" s="26" t="s">
        <v>14</v>
      </c>
      <c r="C17" s="16">
        <v>153899</v>
      </c>
      <c r="D17" s="29">
        <v>325496</v>
      </c>
      <c r="E17" s="21">
        <v>472.8137980190233</v>
      </c>
    </row>
    <row r="18" spans="1:5" ht="15" customHeight="1" x14ac:dyDescent="0.2">
      <c r="B18" s="26" t="s">
        <v>36</v>
      </c>
      <c r="C18" s="16">
        <v>82899</v>
      </c>
      <c r="D18" s="29">
        <v>175894</v>
      </c>
      <c r="E18" s="21">
        <v>471.30089713122675</v>
      </c>
    </row>
    <row r="19" spans="1:5" ht="15" customHeight="1" x14ac:dyDescent="0.2">
      <c r="B19" s="26" t="s">
        <v>34</v>
      </c>
      <c r="C19" s="16">
        <v>94302</v>
      </c>
      <c r="D19" s="29">
        <v>200096</v>
      </c>
      <c r="E19" s="21">
        <v>471.28378378378375</v>
      </c>
    </row>
    <row r="20" spans="1:5" ht="15" customHeight="1" x14ac:dyDescent="0.2">
      <c r="B20" s="26" t="s">
        <v>31</v>
      </c>
      <c r="C20" s="16">
        <v>135912</v>
      </c>
      <c r="D20" s="29">
        <v>290969</v>
      </c>
      <c r="E20" s="21">
        <v>467.10130632472874</v>
      </c>
    </row>
    <row r="21" spans="1:5" ht="15" customHeight="1" x14ac:dyDescent="0.2">
      <c r="B21" s="31" t="s">
        <v>7</v>
      </c>
      <c r="C21" s="32">
        <v>4011061</v>
      </c>
      <c r="D21" s="33">
        <v>8670300</v>
      </c>
      <c r="E21" s="23">
        <v>462.62078590129522</v>
      </c>
    </row>
    <row r="22" spans="1:5" ht="15" customHeight="1" x14ac:dyDescent="0.2">
      <c r="B22" s="26" t="s">
        <v>46</v>
      </c>
      <c r="C22" s="16">
        <v>58721</v>
      </c>
      <c r="D22" s="29">
        <v>128794</v>
      </c>
      <c r="E22" s="21">
        <v>455.92962405080982</v>
      </c>
    </row>
    <row r="23" spans="1:5" ht="15" customHeight="1" x14ac:dyDescent="0.2">
      <c r="B23" s="28" t="s">
        <v>8</v>
      </c>
      <c r="C23" s="35">
        <v>153609</v>
      </c>
      <c r="D23" s="88">
        <v>348503</v>
      </c>
      <c r="E23" s="34">
        <v>440.76808521017034</v>
      </c>
    </row>
    <row r="24" spans="1:5" ht="15" customHeight="1" x14ac:dyDescent="0.2">
      <c r="B24" s="26" t="s">
        <v>9</v>
      </c>
      <c r="C24" s="16">
        <v>182618</v>
      </c>
      <c r="D24" s="29">
        <v>416347</v>
      </c>
      <c r="E24" s="21">
        <v>438.61970904077606</v>
      </c>
    </row>
    <row r="25" spans="1:5" ht="15" customHeight="1" x14ac:dyDescent="0.2">
      <c r="B25" s="26" t="s">
        <v>30</v>
      </c>
      <c r="C25" s="16">
        <v>24205</v>
      </c>
      <c r="D25" s="29">
        <v>55309</v>
      </c>
      <c r="E25" s="21">
        <v>437.63221175577212</v>
      </c>
    </row>
    <row r="26" spans="1:5" ht="15" customHeight="1" x14ac:dyDescent="0.2">
      <c r="B26" s="26" t="s">
        <v>4</v>
      </c>
      <c r="C26" s="16">
        <v>675686</v>
      </c>
      <c r="D26" s="29">
        <v>1553423</v>
      </c>
      <c r="E26" s="21">
        <v>434.96587857911209</v>
      </c>
    </row>
    <row r="27" spans="1:5" ht="15" customHeight="1" x14ac:dyDescent="0.2">
      <c r="B27" s="26" t="s">
        <v>1</v>
      </c>
      <c r="C27" s="16">
        <v>436562</v>
      </c>
      <c r="D27" s="29">
        <v>1043132</v>
      </c>
      <c r="E27" s="21">
        <v>418.51079249797726</v>
      </c>
    </row>
    <row r="28" spans="1:5" ht="15" customHeight="1" x14ac:dyDescent="0.2">
      <c r="B28" s="26" t="s">
        <v>43</v>
      </c>
      <c r="C28" s="16">
        <v>116736</v>
      </c>
      <c r="D28" s="29">
        <v>282909</v>
      </c>
      <c r="E28" s="21">
        <v>412.62738194967284</v>
      </c>
    </row>
    <row r="29" spans="1:5" ht="15" customHeight="1" x14ac:dyDescent="0.2">
      <c r="B29" s="26" t="s">
        <v>29</v>
      </c>
      <c r="C29" s="16">
        <v>6545</v>
      </c>
      <c r="D29" s="89">
        <v>16293</v>
      </c>
      <c r="E29" s="21">
        <v>401.70625421960347</v>
      </c>
    </row>
    <row r="30" spans="1:5" ht="15" customHeight="1" x14ac:dyDescent="0.2">
      <c r="B30" s="26" t="s">
        <v>42</v>
      </c>
      <c r="C30" s="16">
        <v>62864</v>
      </c>
      <c r="D30" s="29">
        <v>162157</v>
      </c>
      <c r="E30" s="21">
        <v>387.67367427863121</v>
      </c>
    </row>
    <row r="31" spans="1:5" ht="15" customHeight="1" x14ac:dyDescent="0.2">
      <c r="B31" s="27" t="s">
        <v>39</v>
      </c>
      <c r="C31" s="8">
        <v>198756</v>
      </c>
      <c r="D31" s="30">
        <v>514504</v>
      </c>
      <c r="E31" s="24">
        <v>386.30603454977995</v>
      </c>
    </row>
    <row r="32" spans="1:5" s="11" customFormat="1" ht="11.25" x14ac:dyDescent="0.2">
      <c r="A32" s="9"/>
      <c r="B32" s="10"/>
    </row>
    <row r="33" spans="1:8" ht="12.75" customHeight="1" x14ac:dyDescent="0.2">
      <c r="B33" s="94" t="s">
        <v>61</v>
      </c>
      <c r="C33" s="94"/>
      <c r="D33" s="94"/>
      <c r="E33" s="94"/>
      <c r="F33" s="94"/>
      <c r="G33" s="94"/>
    </row>
    <row r="34" spans="1:8" s="11" customFormat="1" ht="5.25" customHeight="1" x14ac:dyDescent="0.2">
      <c r="A34" s="9"/>
      <c r="B34" s="10"/>
    </row>
    <row r="35" spans="1:8" s="11" customFormat="1" ht="12.75" customHeight="1" x14ac:dyDescent="0.2">
      <c r="A35" s="9"/>
      <c r="B35" s="10" t="s">
        <v>79</v>
      </c>
    </row>
    <row r="36" spans="1:8" s="11" customFormat="1" ht="5.25" customHeight="1" x14ac:dyDescent="0.2">
      <c r="A36" s="9"/>
      <c r="B36" s="10"/>
    </row>
    <row r="37" spans="1:8" ht="12.75" customHeight="1" x14ac:dyDescent="0.2">
      <c r="B37" s="12" t="s">
        <v>5</v>
      </c>
      <c r="C37" s="13"/>
      <c r="D37" s="14"/>
      <c r="E37" s="14"/>
    </row>
    <row r="38" spans="1:8" s="11" customFormat="1" ht="6" customHeight="1" x14ac:dyDescent="0.2">
      <c r="A38" s="9"/>
      <c r="B38" s="10"/>
    </row>
    <row r="39" spans="1:8" ht="70.5" customHeight="1" x14ac:dyDescent="0.2">
      <c r="B39" s="102" t="s">
        <v>68</v>
      </c>
      <c r="C39" s="102"/>
      <c r="D39" s="102"/>
      <c r="E39" s="102"/>
      <c r="F39" s="102"/>
      <c r="G39" s="102"/>
      <c r="H39" s="102"/>
    </row>
    <row r="40" spans="1:8" ht="69.75" customHeight="1" x14ac:dyDescent="0.2">
      <c r="B40" s="102" t="s">
        <v>11</v>
      </c>
      <c r="C40" s="102"/>
      <c r="D40" s="102"/>
      <c r="E40" s="102"/>
      <c r="F40" s="102"/>
      <c r="G40" s="102"/>
      <c r="H40" s="102"/>
    </row>
    <row r="41" spans="1:8" ht="39" customHeight="1" x14ac:dyDescent="0.2">
      <c r="B41" s="95" t="s">
        <v>83</v>
      </c>
      <c r="C41" s="95"/>
      <c r="D41" s="95"/>
      <c r="E41" s="95"/>
      <c r="F41" s="95"/>
      <c r="G41" s="95"/>
      <c r="H41" s="95"/>
    </row>
    <row r="42" spans="1:8" ht="36" customHeight="1" x14ac:dyDescent="0.2">
      <c r="B42" s="103" t="s">
        <v>59</v>
      </c>
      <c r="C42" s="103"/>
      <c r="D42" s="103"/>
      <c r="E42" s="103"/>
      <c r="F42" s="103"/>
      <c r="G42" s="103"/>
      <c r="H42" s="103"/>
    </row>
    <row r="43" spans="1:8" ht="12" customHeight="1" x14ac:dyDescent="0.2">
      <c r="B43" s="95" t="s">
        <v>58</v>
      </c>
      <c r="C43" s="95"/>
      <c r="D43" s="95"/>
      <c r="E43" s="95"/>
      <c r="F43" s="95"/>
      <c r="G43" s="95"/>
    </row>
    <row r="44" spans="1:8" s="11" customFormat="1" ht="5.25" customHeight="1" x14ac:dyDescent="0.2">
      <c r="A44" s="9"/>
      <c r="B44" s="10"/>
    </row>
    <row r="45" spans="1:8" s="11" customFormat="1" ht="12.75" customHeight="1" x14ac:dyDescent="0.2">
      <c r="A45" s="9"/>
      <c r="B45" s="10" t="s">
        <v>6</v>
      </c>
    </row>
  </sheetData>
  <sortState ref="B5:E31">
    <sortCondition descending="1" ref="E5"/>
  </sortState>
  <mergeCells count="7">
    <mergeCell ref="B43:G43"/>
    <mergeCell ref="B33:G33"/>
    <mergeCell ref="B39:H39"/>
    <mergeCell ref="B2:H2"/>
    <mergeCell ref="B40:H40"/>
    <mergeCell ref="B42:H42"/>
    <mergeCell ref="B41:H41"/>
  </mergeCell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workbookViewId="0"/>
  </sheetViews>
  <sheetFormatPr baseColWidth="10" defaultRowHeight="14.25" x14ac:dyDescent="0.2"/>
  <cols>
    <col min="1" max="1" width="1.19921875" style="1" customWidth="1"/>
    <col min="2" max="2" width="27.296875" style="2" bestFit="1" customWidth="1"/>
    <col min="3" max="16384" width="11.19921875" style="2"/>
  </cols>
  <sheetData>
    <row r="1" spans="1:12" ht="9.9499999999999993" customHeight="1" x14ac:dyDescent="0.2"/>
    <row r="2" spans="1:12" ht="48" customHeight="1" x14ac:dyDescent="0.2">
      <c r="A2" s="3">
        <v>15</v>
      </c>
      <c r="B2" s="93" t="s">
        <v>76</v>
      </c>
      <c r="C2" s="93"/>
      <c r="D2" s="93"/>
      <c r="E2" s="93"/>
      <c r="F2" s="93"/>
      <c r="G2" s="4"/>
      <c r="H2" s="4"/>
      <c r="I2" s="4"/>
      <c r="J2" s="4"/>
    </row>
    <row r="3" spans="1:12" ht="15.75" customHeight="1" x14ac:dyDescent="0.2">
      <c r="B3" s="4"/>
      <c r="C3" s="4"/>
      <c r="D3" s="4"/>
      <c r="E3" s="4"/>
      <c r="F3" s="4"/>
      <c r="G3" s="4"/>
      <c r="H3" s="4"/>
      <c r="I3" s="4"/>
      <c r="J3" s="4"/>
    </row>
    <row r="4" spans="1:12" ht="29.25" customHeight="1" x14ac:dyDescent="0.2">
      <c r="B4" s="104" t="s">
        <v>48</v>
      </c>
      <c r="C4" s="106" t="s">
        <v>65</v>
      </c>
      <c r="D4" s="107"/>
      <c r="E4" s="107"/>
      <c r="F4" s="107"/>
      <c r="G4" s="107"/>
      <c r="H4" s="108"/>
      <c r="K4" s="4"/>
      <c r="L4" s="4"/>
    </row>
    <row r="5" spans="1:12" x14ac:dyDescent="0.2">
      <c r="B5" s="105"/>
      <c r="C5" s="43">
        <v>2015</v>
      </c>
      <c r="D5" s="44">
        <v>2016</v>
      </c>
      <c r="E5" s="74">
        <v>2017</v>
      </c>
      <c r="F5" s="74">
        <v>2018</v>
      </c>
      <c r="G5" s="74">
        <v>2019</v>
      </c>
      <c r="H5" s="74">
        <v>2020</v>
      </c>
    </row>
    <row r="6" spans="1:12" ht="15" customHeight="1" x14ac:dyDescent="0.2">
      <c r="B6" s="20" t="s">
        <v>15</v>
      </c>
      <c r="C6" s="18">
        <v>89573782.609999999</v>
      </c>
      <c r="D6" s="36">
        <v>102392202.55</v>
      </c>
      <c r="E6" s="36">
        <v>112984338.56999999</v>
      </c>
      <c r="F6" s="36">
        <v>118809893.19</v>
      </c>
      <c r="G6" s="36">
        <v>127923481.40000001</v>
      </c>
      <c r="H6" s="36">
        <v>144611165.15000001</v>
      </c>
    </row>
    <row r="7" spans="1:12" ht="15" customHeight="1" x14ac:dyDescent="0.2">
      <c r="B7" s="20" t="s">
        <v>16</v>
      </c>
      <c r="C7" s="18">
        <v>30575435.039999999</v>
      </c>
      <c r="D7" s="36">
        <v>48199864.840000004</v>
      </c>
      <c r="E7" s="36">
        <v>52223782.600000001</v>
      </c>
      <c r="F7" s="36">
        <v>51201706.100000001</v>
      </c>
      <c r="G7" s="36">
        <v>54926361.689999998</v>
      </c>
      <c r="H7" s="36">
        <v>44826952.119999997</v>
      </c>
    </row>
    <row r="8" spans="1:12" ht="15" customHeight="1" x14ac:dyDescent="0.2">
      <c r="B8" s="20" t="s">
        <v>17</v>
      </c>
      <c r="C8" s="18">
        <v>27248011.350000001</v>
      </c>
      <c r="D8" s="36">
        <v>35171892.859999999</v>
      </c>
      <c r="E8" s="36">
        <v>36192459.130000003</v>
      </c>
      <c r="F8" s="36">
        <v>35405401.719999999</v>
      </c>
      <c r="G8" s="36">
        <v>36322468.460000001</v>
      </c>
      <c r="H8" s="36">
        <v>35780546.75</v>
      </c>
    </row>
    <row r="9" spans="1:12" ht="15" customHeight="1" x14ac:dyDescent="0.2">
      <c r="B9" s="20" t="s">
        <v>20</v>
      </c>
      <c r="C9" s="18">
        <v>9251216.9399999995</v>
      </c>
      <c r="D9" s="36">
        <v>12248668.710000001</v>
      </c>
      <c r="E9" s="36">
        <v>13227702.1</v>
      </c>
      <c r="F9" s="36">
        <v>13008074.15</v>
      </c>
      <c r="G9" s="36">
        <v>13351566.460000001</v>
      </c>
      <c r="H9" s="36">
        <v>11831325.439999999</v>
      </c>
    </row>
    <row r="10" spans="1:12" ht="15" customHeight="1" x14ac:dyDescent="0.2">
      <c r="B10" s="20" t="s">
        <v>47</v>
      </c>
      <c r="C10" s="18">
        <v>11790105.41</v>
      </c>
      <c r="D10" s="36">
        <v>13802595.25</v>
      </c>
      <c r="E10" s="36">
        <v>14175272.359999999</v>
      </c>
      <c r="F10" s="36">
        <v>11751046.99</v>
      </c>
      <c r="G10" s="36">
        <v>12548677.43</v>
      </c>
      <c r="H10" s="36">
        <v>11925646.220000001</v>
      </c>
    </row>
    <row r="11" spans="1:12" ht="15" customHeight="1" x14ac:dyDescent="0.2">
      <c r="B11" s="20" t="s">
        <v>21</v>
      </c>
      <c r="C11" s="18">
        <v>9626386.5</v>
      </c>
      <c r="D11" s="36">
        <v>11638585.140000001</v>
      </c>
      <c r="E11" s="36">
        <v>11751273.689999999</v>
      </c>
      <c r="F11" s="36">
        <v>11743486.01</v>
      </c>
      <c r="G11" s="36">
        <v>12209701.52</v>
      </c>
      <c r="H11" s="36">
        <v>10673074.98</v>
      </c>
    </row>
    <row r="12" spans="1:12" ht="15" customHeight="1" x14ac:dyDescent="0.2">
      <c r="B12" s="20" t="s">
        <v>19</v>
      </c>
      <c r="C12" s="18">
        <v>7188711.5700000003</v>
      </c>
      <c r="D12" s="36">
        <v>8879545.9399999995</v>
      </c>
      <c r="E12" s="36">
        <v>9851615.9600000009</v>
      </c>
      <c r="F12" s="36">
        <v>9345516.5399999991</v>
      </c>
      <c r="G12" s="36">
        <v>9907251.3200000003</v>
      </c>
      <c r="H12" s="36">
        <v>9068780.7599999998</v>
      </c>
    </row>
    <row r="13" spans="1:12" ht="15" customHeight="1" x14ac:dyDescent="0.2">
      <c r="B13" s="20" t="s">
        <v>18</v>
      </c>
      <c r="C13" s="18">
        <v>31267837.260000002</v>
      </c>
      <c r="D13" s="36">
        <v>14659136.49</v>
      </c>
      <c r="E13" s="36">
        <v>13789821.16</v>
      </c>
      <c r="F13" s="36">
        <v>6168891.7000000002</v>
      </c>
      <c r="G13" s="36">
        <v>5857516.4000000004</v>
      </c>
      <c r="H13" s="36">
        <v>2074132.25</v>
      </c>
    </row>
    <row r="14" spans="1:12" ht="15" customHeight="1" x14ac:dyDescent="0.2">
      <c r="B14" s="20" t="s">
        <v>10</v>
      </c>
      <c r="C14" s="18">
        <v>14216576.09</v>
      </c>
      <c r="D14" s="36">
        <v>4928026.5</v>
      </c>
      <c r="E14" s="36">
        <v>5086769.5999999996</v>
      </c>
      <c r="F14" s="36">
        <v>5479686.0999999996</v>
      </c>
      <c r="G14" s="36">
        <v>5245428.75</v>
      </c>
      <c r="H14" s="36">
        <v>5082953.1500000004</v>
      </c>
    </row>
    <row r="15" spans="1:12" ht="15" customHeight="1" x14ac:dyDescent="0.2">
      <c r="B15" s="20" t="s">
        <v>23</v>
      </c>
      <c r="C15" s="18">
        <v>2246501.5299999998</v>
      </c>
      <c r="D15" s="36">
        <v>4196730.58</v>
      </c>
      <c r="E15" s="36">
        <v>4236126.5599999996</v>
      </c>
      <c r="F15" s="36">
        <v>4011956.2</v>
      </c>
      <c r="G15" s="36">
        <v>4078707.9</v>
      </c>
      <c r="H15" s="36">
        <v>3130489.4</v>
      </c>
    </row>
    <row r="16" spans="1:12" ht="15" customHeight="1" x14ac:dyDescent="0.2">
      <c r="B16" s="20" t="s">
        <v>22</v>
      </c>
      <c r="C16" s="18">
        <v>3088215</v>
      </c>
      <c r="D16" s="36">
        <v>3432251.75</v>
      </c>
      <c r="E16" s="36">
        <v>3927732.11</v>
      </c>
      <c r="F16" s="36">
        <v>3059195.64</v>
      </c>
      <c r="G16" s="36">
        <v>3378527.6</v>
      </c>
      <c r="H16" s="36">
        <v>3323054.25</v>
      </c>
    </row>
    <row r="17" spans="1:13" ht="15" customHeight="1" x14ac:dyDescent="0.2">
      <c r="B17" s="20" t="s">
        <v>25</v>
      </c>
      <c r="C17" s="18">
        <v>661467.94999999995</v>
      </c>
      <c r="D17" s="36">
        <v>661824.86</v>
      </c>
      <c r="E17" s="36">
        <v>656243.05000000005</v>
      </c>
      <c r="F17" s="36">
        <v>624890.80000000005</v>
      </c>
      <c r="G17" s="36">
        <v>685063.25</v>
      </c>
      <c r="H17" s="36">
        <v>695494.8</v>
      </c>
    </row>
    <row r="18" spans="1:13" ht="15" customHeight="1" x14ac:dyDescent="0.2">
      <c r="B18" s="20" t="s">
        <v>26</v>
      </c>
      <c r="C18" s="18">
        <v>313266.55</v>
      </c>
      <c r="D18" s="36">
        <v>273666.65000000002</v>
      </c>
      <c r="E18" s="36">
        <v>325361.3</v>
      </c>
      <c r="F18" s="36">
        <v>188899.7</v>
      </c>
      <c r="G18" s="36">
        <v>440311.7</v>
      </c>
      <c r="H18" s="36">
        <v>464994</v>
      </c>
    </row>
    <row r="19" spans="1:13" ht="15" customHeight="1" x14ac:dyDescent="0.2">
      <c r="B19" s="76" t="s">
        <v>24</v>
      </c>
      <c r="C19" s="77">
        <v>508198.46</v>
      </c>
      <c r="D19" s="78">
        <v>1342267.93</v>
      </c>
      <c r="E19" s="78">
        <v>775077.01</v>
      </c>
      <c r="F19" s="78">
        <v>248624.8</v>
      </c>
      <c r="G19" s="78">
        <v>242426</v>
      </c>
      <c r="H19" s="78">
        <v>1106.25</v>
      </c>
    </row>
    <row r="20" spans="1:13" ht="15" customHeight="1" x14ac:dyDescent="0.2">
      <c r="B20" s="47" t="s">
        <v>60</v>
      </c>
      <c r="C20" s="45">
        <v>237555712.25999999</v>
      </c>
      <c r="D20" s="46">
        <v>261827260.05000007</v>
      </c>
      <c r="E20" s="46">
        <v>279203575.19999999</v>
      </c>
      <c r="F20" s="46">
        <v>271047269.63999999</v>
      </c>
      <c r="G20" s="46">
        <v>287117489.88000005</v>
      </c>
      <c r="H20" s="46">
        <v>283489715.51999998</v>
      </c>
    </row>
    <row r="21" spans="1:13" s="11" customFormat="1" x14ac:dyDescent="0.2">
      <c r="A21" s="9"/>
      <c r="B21" s="10"/>
      <c r="I21" s="2"/>
      <c r="J21" s="2"/>
      <c r="K21" s="2"/>
      <c r="L21" s="2"/>
      <c r="M21" s="2"/>
    </row>
    <row r="22" spans="1:13" ht="12.75" customHeight="1" x14ac:dyDescent="0.2">
      <c r="B22" s="41" t="s">
        <v>62</v>
      </c>
      <c r="C22" s="41"/>
      <c r="D22" s="41"/>
      <c r="E22" s="41"/>
      <c r="F22" s="41"/>
      <c r="G22" s="41"/>
    </row>
    <row r="23" spans="1:13" s="11" customFormat="1" ht="5.25" customHeight="1" x14ac:dyDescent="0.2">
      <c r="A23" s="9"/>
      <c r="B23" s="10"/>
      <c r="C23" s="10"/>
      <c r="I23" s="2"/>
      <c r="J23" s="2"/>
      <c r="K23" s="2"/>
      <c r="L23" s="2"/>
      <c r="M23" s="2"/>
    </row>
    <row r="24" spans="1:13" s="11" customFormat="1" ht="12.75" customHeight="1" x14ac:dyDescent="0.2">
      <c r="A24" s="9"/>
      <c r="B24" s="10" t="s">
        <v>79</v>
      </c>
      <c r="C24" s="10"/>
      <c r="I24" s="2"/>
      <c r="J24" s="2"/>
      <c r="K24" s="2"/>
      <c r="L24" s="2"/>
      <c r="M24" s="2"/>
    </row>
    <row r="25" spans="1:13" s="11" customFormat="1" ht="5.25" customHeight="1" x14ac:dyDescent="0.2">
      <c r="A25" s="9"/>
      <c r="B25" s="10"/>
    </row>
    <row r="26" spans="1:13" ht="12.75" customHeight="1" x14ac:dyDescent="0.2">
      <c r="B26" s="12" t="s">
        <v>5</v>
      </c>
      <c r="C26" s="13"/>
      <c r="D26" s="14"/>
    </row>
    <row r="27" spans="1:13" s="11" customFormat="1" ht="5.25" customHeight="1" x14ac:dyDescent="0.2">
      <c r="A27" s="9"/>
      <c r="B27" s="10"/>
    </row>
    <row r="28" spans="1:13" ht="79.5" customHeight="1" x14ac:dyDescent="0.2">
      <c r="B28" s="102" t="s">
        <v>74</v>
      </c>
      <c r="C28" s="102"/>
      <c r="D28" s="102"/>
      <c r="E28" s="102"/>
      <c r="F28" s="102"/>
      <c r="G28" s="75"/>
      <c r="H28" s="75"/>
    </row>
    <row r="29" spans="1:13" ht="67.5" customHeight="1" x14ac:dyDescent="0.2">
      <c r="B29" s="102" t="s">
        <v>11</v>
      </c>
      <c r="C29" s="102"/>
      <c r="D29" s="102"/>
      <c r="E29" s="102"/>
      <c r="F29" s="102"/>
      <c r="G29" s="75"/>
      <c r="H29" s="75"/>
    </row>
    <row r="30" spans="1:13" ht="201" customHeight="1" x14ac:dyDescent="0.2">
      <c r="B30" s="102" t="s">
        <v>78</v>
      </c>
      <c r="C30" s="102"/>
      <c r="D30" s="102"/>
    </row>
    <row r="31" spans="1:13" ht="112.5" customHeight="1" x14ac:dyDescent="0.2">
      <c r="B31" s="94" t="s">
        <v>73</v>
      </c>
      <c r="C31" s="94"/>
      <c r="D31" s="94"/>
      <c r="E31" s="94"/>
      <c r="F31" s="94"/>
      <c r="G31" s="41"/>
      <c r="H31" s="41"/>
    </row>
    <row r="32" spans="1:13" ht="15" x14ac:dyDescent="0.2">
      <c r="B32" s="95" t="s">
        <v>69</v>
      </c>
      <c r="C32" s="95"/>
      <c r="D32" s="95"/>
      <c r="E32" s="95"/>
      <c r="F32" s="95"/>
      <c r="G32" s="40"/>
      <c r="I32" s="83"/>
      <c r="J32" s="83"/>
      <c r="K32" s="83"/>
      <c r="L32" s="83"/>
      <c r="M32" s="83"/>
    </row>
    <row r="33" spans="1:2" s="11" customFormat="1" ht="5.25" customHeight="1" x14ac:dyDescent="0.2">
      <c r="A33" s="9"/>
      <c r="B33" s="10"/>
    </row>
    <row r="34" spans="1:2" s="11" customFormat="1" ht="12.75" customHeight="1" x14ac:dyDescent="0.2">
      <c r="A34" s="9"/>
      <c r="B34" s="10" t="s">
        <v>6</v>
      </c>
    </row>
    <row r="53" spans="5:5" x14ac:dyDescent="0.2">
      <c r="E53" s="5"/>
    </row>
    <row r="54" spans="5:5" x14ac:dyDescent="0.2">
      <c r="E54" s="82"/>
    </row>
    <row r="55" spans="5:5" x14ac:dyDescent="0.2">
      <c r="E55" s="5"/>
    </row>
    <row r="56" spans="5:5" x14ac:dyDescent="0.2">
      <c r="E56" s="82"/>
    </row>
  </sheetData>
  <sortState ref="B6:G19">
    <sortCondition descending="1" ref="G6"/>
  </sortState>
  <mergeCells count="8">
    <mergeCell ref="B2:F2"/>
    <mergeCell ref="B32:F32"/>
    <mergeCell ref="B28:F28"/>
    <mergeCell ref="B29:F29"/>
    <mergeCell ref="B30:D30"/>
    <mergeCell ref="B4:B5"/>
    <mergeCell ref="B31:F31"/>
    <mergeCell ref="C4:H4"/>
  </mergeCells>
  <pageMargins left="0.7" right="0.7" top="0.75" bottom="0.75" header="0.3" footer="0.3"/>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Sommaire</vt:lpstr>
      <vt:lpstr>Patients VS-CH</vt:lpstr>
      <vt:lpstr>Patients selon canton</vt:lpstr>
      <vt:lpstr>Hôpitaux VS_Coûts_historisé</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Aline Mabillard</cp:lastModifiedBy>
  <cp:lastPrinted>2019-10-29T08:55:50Z</cp:lastPrinted>
  <dcterms:created xsi:type="dcterms:W3CDTF">2010-08-02T14:08:32Z</dcterms:created>
  <dcterms:modified xsi:type="dcterms:W3CDTF">2022-08-26T06:50:25Z</dcterms:modified>
</cp:coreProperties>
</file>