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17. Coût de la santé_financement\1. Financement cantonal en matière de santé\Source de données\"/>
    </mc:Choice>
  </mc:AlternateContent>
  <bookViews>
    <workbookView xWindow="0" yWindow="0" windowWidth="25200" windowHeight="11850"/>
  </bookViews>
  <sheets>
    <sheet name="Sommaire" sheetId="4" r:id="rId1"/>
    <sheet name="Bruttoaufwand" sheetId="2" r:id="rId2"/>
    <sheet name="Gliederung des Aufwands" sheetId="3" r:id="rId3"/>
  </sheets>
  <externalReferences>
    <externalReference r:id="rId4"/>
    <externalReference r:id="rId5"/>
  </externalReferences>
  <definedNames>
    <definedName name="p._1_SUISSES_ET_ÉTRANGERS">[1]dat_pres!$A$3</definedName>
    <definedName name="p._2_SUISSES">[1]dat_pres!$A$80</definedName>
    <definedName name="p._3_ÉTRANGERS">[1]dat_pres!$A$157</definedName>
    <definedName name="p._4_MOUVEMENT_NATUREL_DES_ETRANGERS">[1]dat_pres!$A$234</definedName>
    <definedName name="p._7_EEE">[1]dat_pres!$A$234</definedName>
    <definedName name="p._7_ÉTRANGERS">[1]dat_pres!$A$157</definedName>
    <definedName name="p._7_POPULATION_ACTIVE_DISPONIBLE">[2]dat_pres!$A$309</definedName>
    <definedName name="p._7_SUISSES">[1]dat_pres!$A$80</definedName>
    <definedName name="p._9_TAUX_D_ACTIVITÉ__EN_0_0">[1]dat_pres!$A$386</definedName>
    <definedName name="p.11_IM._ÉTRANGERS_TOTAL">[1]dat_pres!$A$461</definedName>
    <definedName name="p.12_IM._ÉTRANGERS_EEE">[1]dat_pres!$A$537</definedName>
    <definedName name="p.13_IM._ÉTRANGERS_HORS_EEE">[1]dat_pres!$A$613</definedName>
    <definedName name="p.14_MIGR.ÉTRANGERS">[1]dat_pres!$A$689</definedName>
    <definedName name="p.15_MIGR.ÉTRANGERS_EEE">[1]dat_pres!$A$764</definedName>
    <definedName name="p.16_MIGR._ÉTRANGERS_HORS_EEE">[1]dat_pres!$A$839</definedName>
    <definedName name="p.17_INDICATEURS_DÉMOGRAPHIQUES">[1]dat_pres!$A$914</definedName>
    <definedName name="p.18_POPULATION_AU_31.12__PAR_GROUPE_D_ÂGES__SUISSES_ET_ÉTRANGERS__HOMMES_ET_FEMMES">[1]dat_pres!$A$991</definedName>
    <definedName name="p.19_POPULATION_AU_31.12__PAR_GROUPE_D_ÂGES__SUISSES_ET_ÉTRANGERS__HOMMES">[1]dat_pres!$A$1067</definedName>
    <definedName name="p.20_POPULATION_AU_31.12__PAR_GROUPE_D_ÂGES__SUISSES_ET_ÉTRANGERS__FEMMES">[1]dat_pres!$A$1142</definedName>
    <definedName name="p.21_POPULATION_AU_31.12__PAR_GROUPE_D_ÂGES__SUISSES__HOMMES_ET_FEMMES">[1]dat_pres!$A$1217</definedName>
    <definedName name="p.22_POPULATION_AU_31.12__PAR_GROUPE_D_ÂGES__SUISSES__HOMMES">[1]dat_pres!$A$1293</definedName>
    <definedName name="p.24_POPULATION_AU_31.12__PAR_GROUPE_D_ÂGES__ÉTRANGERS__HOMMES_ET_FEMMES">[1]dat_pres!$A$1443</definedName>
    <definedName name="p.25_POPULATION_AU_31.12__PAR_GROUPE_D_ÂGES__ÉTRANGERS__HOMMES">[1]dat_pres!$A$1519</definedName>
    <definedName name="p.26_POPULATION_AU_31.12__PAR_GROUPE_D_ÂGES__ÉTRANGERS__FEMMES">[1]dat_pres!$A$1594</definedName>
    <definedName name="p.27_POPULATION_AU_31.12__PAR_GROUPE_D_ÂGES__ÉTRANGERS_DE_L_EEE__HOMMES_ETFEMMES">[1]dat_pres!$A$1669</definedName>
    <definedName name="p.28_POPULATION_AU_31.12__PAR_GROUPE_D_ÂGES__ÉTRANGERS_DE_L_EEE__HOMMES">[1]dat_pres!$A$1744</definedName>
    <definedName name="p.29_POPULATION_AU_31.12__PAR_GROUPE_D_ÂGES__ÉTRANGERS_DE_L_EEE__FEMMES">[1]dat_pres!$A$1819</definedName>
    <definedName name="p.30_POPULATION_AU_31.12__PAR_GROUPE_D_ÂGES__ÉTRANGERS_HORS_EEE__HOMMES_ET_FEMMES">[1]dat_pres!$A$1894</definedName>
    <definedName name="p.31_POPULATION_AU_31.12__PAR_GROUPE_D_ÂGES__ÉTRANGERS_HORS_EEE__HOMMES">[1]dat_pres!$A$1969</definedName>
    <definedName name="p.32_POPULATION_AU_31.12__PAR_GROUPE_D_ÂGES__ÉTRANGERS_HORS_EEE__FEMMES">[1]dat_pres!$A$2044</definedName>
    <definedName name="p.7_SUISSES_ET_ÉTRANGERS">[1]dat_pres!$A$3</definedName>
    <definedName name="_xlnm.Print_Area" localSheetId="1">Bruttoaufwand!$A$1:$L$24</definedName>
    <definedName name="_xlnm.Print_Area" localSheetId="2">'Gliederung des Aufwands'!$A$1:$L$54</definedName>
    <definedName name="_xlnm.Print_Area" localSheetId="0">Sommaire!$B$2:$F$16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7" i="2" l="1"/>
  <c r="Q7" i="2"/>
  <c r="P7" i="2"/>
</calcChain>
</file>

<file path=xl/sharedStrings.xml><?xml version="1.0" encoding="utf-8"?>
<sst xmlns="http://schemas.openxmlformats.org/spreadsheetml/2006/main" count="74" uniqueCount="62">
  <si>
    <r>
      <rPr>
        <sz val="9"/>
        <rFont val="Symbol"/>
        <family val="1"/>
        <charset val="2"/>
      </rPr>
      <t>ã</t>
    </r>
    <r>
      <rPr>
        <sz val="9"/>
        <rFont val="Verdana"/>
        <family val="2"/>
      </rPr>
      <t xml:space="preserve"> WGO</t>
    </r>
  </si>
  <si>
    <t>6) 2012 trat im Zuge der KVG-Reform die neue Krankenhausfinanzierung in Kraft. Wenngleich die Finanzierung der Investitionen seitdem zwischen dem Kanton und den Versicherern geteilt wird, muss der Kanton aufgrund der landesweit freien Spitalwahl darüber hinaus die Hospitalisierungen der Walliser in den Spitälern des Kantons und ausserhalb finanzieren. Diese Reform hat daher die Kosten der kantonalen Finanzaufwendungen um rund 21 Mio. CHF (inkl. der Volumen- und Tarifauswirkungen) erhöht.</t>
  </si>
  <si>
    <t>4) Nach Inkrafttreten der Neugestaltung des Finanzausgleichs und der Aufgabenteilung zwischen Bund und Kantonen (NFA) in 2008, hat der Bund die Subventionierung von Organisationen häuslicher Pflege und Tagesstätten eingestellt. Seit dem übernahm der Kanton die Finanzaufwendungen des Bundes, was Zusatzausgaben von rund 7 Millionen CHF ausmacht.</t>
  </si>
  <si>
    <t>3) Seit 2004 und nach der Gründung des Gesundheitsnetzes Wallis (GNW) wurde die kommunale Krankenhausfinanzierung vollständig vom Kanton übernommen. Dabei handelt es sich um eine Lastenverschiebung der Gemeinden an den Kanton von etwas mehr als 30 Mio. für den Spitälerbetrieb und um mehr als 2 Mio. CHF für Investitionen.</t>
  </si>
  <si>
    <t>2) Zwischen 1991 und 2011 übernahm der Kanton die Verbindlichkeiten der Walliser Spitäler, was sich auf die Investitionskosten der DGW mit durchschnittlich 10 bis 15 Millionen CHF pro Jahr auswirkte.</t>
  </si>
  <si>
    <t>1) Gemäss der Jahresabschlüsse.</t>
  </si>
  <si>
    <t>Total</t>
  </si>
  <si>
    <t>Investition</t>
  </si>
  <si>
    <t>Betriebskosten</t>
  </si>
  <si>
    <t>Aufwendungen</t>
  </si>
  <si>
    <t xml:space="preserve">Sonstige Investitionen </t>
  </si>
  <si>
    <t>Investitionen für Pflegeeinrichtungen</t>
  </si>
  <si>
    <t>Investitionen für Spitäler</t>
  </si>
  <si>
    <t>Bruttoausgaben für Investitionen</t>
  </si>
  <si>
    <t>Sonstige Subventionen</t>
  </si>
  <si>
    <t>Beiträge für die CLASS, GDK und andere</t>
  </si>
  <si>
    <t>Infomed</t>
  </si>
  <si>
    <t>Abteilung für Infektionskrankheit</t>
  </si>
  <si>
    <t>Walliser Gesundheitsobservatorium</t>
  </si>
  <si>
    <t xml:space="preserve">Übertragene Aufgaben des Kantons </t>
  </si>
  <si>
    <t>DGW-Betriebskosten</t>
  </si>
  <si>
    <t xml:space="preserve">Schulgesundheit </t>
  </si>
  <si>
    <t>Gesundheitsförderung Wallis (Stempelabgabe)</t>
  </si>
  <si>
    <t>SIPE-Zentren</t>
  </si>
  <si>
    <t>Sucht, Wallis</t>
  </si>
  <si>
    <t>Prävention</t>
  </si>
  <si>
    <t>Medizinische Soforthilfe und Notdienste</t>
  </si>
  <si>
    <t>Pflegeeinrichtungen</t>
  </si>
  <si>
    <t>Finanzierung der Langzeitpflege</t>
  </si>
  <si>
    <t>Individuelle Prämienverbilligung KGV</t>
  </si>
  <si>
    <t>Privatkliniken</t>
  </si>
  <si>
    <t>Spital Riviera-Chablais</t>
  </si>
  <si>
    <t>Ausserkantonale Hospitalisierungen</t>
  </si>
  <si>
    <t>Spital Wallis</t>
  </si>
  <si>
    <t>Kostenübernahme Hospitalisierung</t>
  </si>
  <si>
    <t xml:space="preserve">Übersicht der Arbeitsmappe </t>
  </si>
  <si>
    <t>Nr</t>
  </si>
  <si>
    <t>Beschreibung</t>
  </si>
  <si>
    <t>Link</t>
  </si>
  <si>
    <t>Name der Tabelle</t>
  </si>
  <si>
    <t>- Quelle: Dienststelle für Gesundheitswesen (DGW) des Kantons Wallis</t>
  </si>
  <si>
    <t>Bruttoaufwand der Dienstelle für Gesundheitswesen (DGW), Wallis, seit 1990 (in Mio. CHF)</t>
  </si>
  <si>
    <r>
      <t>Betrieblicher Aufwand und Bruttogesamtaufwand</t>
    </r>
    <r>
      <rPr>
        <b/>
        <vertAlign val="superscript"/>
        <sz val="10"/>
        <rFont val="Verdana"/>
        <family val="2"/>
      </rPr>
      <t>1)</t>
    </r>
    <r>
      <rPr>
        <b/>
        <sz val="10"/>
        <rFont val="Verdana"/>
        <family val="2"/>
      </rPr>
      <t xml:space="preserve"> </t>
    </r>
    <r>
      <rPr>
        <b/>
        <sz val="12"/>
        <rFont val="Verdana"/>
        <family val="2"/>
      </rPr>
      <t>der Investionen der DGW, Wallis, seit 2014 (in Mio. CHF)</t>
    </r>
  </si>
  <si>
    <t>7) 2015 trat das Gesetz über die Langzeitpflege in Kraft. Die APH sind nun finanzierzt in Höhe von 30% durch die Gemeinden (keine Beteiligung zuvor). Eine Kostenbeteiligung der Versicherten wurde auch eingeführt. Die Finanzierung fur die APH von dem Kanton hat von 62.5% bis 70% und von 63% bis 70% fur die Tageszentren aufgestockt. In Bezug auf der Finanzierung der Langzeitpflege gibt es eine Verringerung der kantonalen Finanzierung von rund 20 Millionen (inkl. Volumeneffekt). Die individuellen Prämienverbilligungen wurden auch von rund 23 Millionen verringert.</t>
  </si>
  <si>
    <t>5) 2011 trat der Dringlichkeitserlass zur Finanzierung der Langzeitpflege in Kraft. Somit wurde die Finanzierung der Pflege in Institutionen und Gesundheitszentren gemäss Bundesgesetz angepasst, wobei die Kostenbeteiligung des Kantons an der Finanzierung dieser Institutionen um rund 19 Millionen CHF gestiegen ist.</t>
  </si>
  <si>
    <t>Sozialmedizinische Zentren</t>
  </si>
  <si>
    <t>Betrieblicher Aufwand (in CHF)</t>
  </si>
  <si>
    <t>Bruttogesamtaufwand der Investitionen</t>
  </si>
  <si>
    <t>Total des DGW-Aufwands</t>
  </si>
  <si>
    <t>Total des Betriebsaufwands</t>
  </si>
  <si>
    <t>Bruttoaufwand</t>
  </si>
  <si>
    <t>Gliederung des Aufwands</t>
  </si>
  <si>
    <r>
      <t>Betrieblicher Aufwand und Bruttogesamtaufwand der Investionen der DGW, Wallis, seit 2014 (in Mio. CHF</t>
    </r>
    <r>
      <rPr>
        <sz val="12"/>
        <rFont val="Verdana"/>
        <family val="2"/>
      </rPr>
      <t>)</t>
    </r>
  </si>
  <si>
    <t>Kantonale Gesundheitsfinanzierung</t>
  </si>
  <si>
    <t>Quelle(n): DGW</t>
  </si>
  <si>
    <t>Bemerkung(en):</t>
  </si>
  <si>
    <r>
      <rPr>
        <sz val="8"/>
        <rFont val="Symbol"/>
        <family val="1"/>
        <charset val="2"/>
      </rPr>
      <t>ã</t>
    </r>
    <r>
      <rPr>
        <sz val="8"/>
        <rFont val="Verdana"/>
        <family val="2"/>
      </rPr>
      <t xml:space="preserve"> WGO 2022</t>
    </r>
  </si>
  <si>
    <t>Letzte Aktualisierung: 13.09.2022</t>
  </si>
  <si>
    <t>PSV COVID</t>
  </si>
  <si>
    <t>8) Im Jahr 2020 wurde gemäss Beschluss des Staatsrats vom 3. Februar 2021 eine ausserordentliche finanzielle Unterstützung von rund 64 Mio. festgelegt. Diese soll einen Teil der Verluste von Spitälern, Kliniken, Pflegeheimen und anderen Gesundheitseinrichtungen ausgleichen, welche aufgrund der Gesundheitskrise im Zusammenhang mit COVID-19 entstanden sind.</t>
  </si>
  <si>
    <t>Verschiedenes COVID</t>
  </si>
  <si>
    <t>Gutscheine für Personal im Pflegebereich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</si>
</sst>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 #,##0.00_ ;_ * \-#,##0.00_ ;_ * &quot;-&quot;??_ ;_ @_ "/>
    <numFmt numFmtId="165" formatCode="_ * #,##0.0_ ;_ * \-#,##0.0_ ;_ * &quot;-&quot;??_ ;_ @_ "/>
    <numFmt numFmtId="166" formatCode="0.0"/>
  </numFmts>
  <fonts count="24" x14ac:knownFonts="1">
    <font>
      <sz val="11"/>
      <color theme="1"/>
      <name val="Calibri"/>
      <family val="2"/>
      <scheme val="minor"/>
    </font>
    <font>
      <sz val="11"/>
      <color theme="1"/>
      <name val="Calibri"/>
      <family val="2"/>
      <scheme val="minor"/>
    </font>
    <font>
      <sz val="10"/>
      <color theme="1"/>
      <name val="Arial Narrow"/>
      <family val="2"/>
    </font>
    <font>
      <sz val="9"/>
      <color theme="1"/>
      <name val="Arial Narrow"/>
      <family val="2"/>
    </font>
    <font>
      <sz val="9"/>
      <name val="Arial Narrow"/>
      <family val="2"/>
    </font>
    <font>
      <sz val="10"/>
      <name val="Arial"/>
      <family val="2"/>
    </font>
    <font>
      <sz val="9"/>
      <name val="Verdana"/>
      <family val="2"/>
    </font>
    <font>
      <sz val="9"/>
      <name val="Symbol"/>
      <family val="1"/>
      <charset val="2"/>
    </font>
    <font>
      <sz val="9"/>
      <color theme="1"/>
      <name val="Verdana"/>
      <family val="2"/>
    </font>
    <font>
      <b/>
      <sz val="10"/>
      <name val="Verdana"/>
      <family val="2"/>
    </font>
    <font>
      <sz val="10"/>
      <name val="Verdana"/>
      <family val="2"/>
    </font>
    <font>
      <b/>
      <sz val="10"/>
      <color theme="1"/>
      <name val="Arial Narrow"/>
      <family val="2"/>
    </font>
    <font>
      <b/>
      <sz val="12"/>
      <color theme="1"/>
      <name val="Verdana"/>
      <family val="2"/>
    </font>
    <font>
      <sz val="10"/>
      <name val="Arial Narrow"/>
      <family val="2"/>
    </font>
    <font>
      <b/>
      <sz val="10"/>
      <color theme="0"/>
      <name val="Arial Narrow"/>
      <family val="2"/>
    </font>
    <font>
      <b/>
      <sz val="10"/>
      <name val="Arial Narrow"/>
      <family val="2"/>
    </font>
    <font>
      <b/>
      <sz val="12"/>
      <name val="Verdana"/>
      <family val="2"/>
    </font>
    <font>
      <b/>
      <vertAlign val="superscript"/>
      <sz val="10"/>
      <name val="Verdana"/>
      <family val="2"/>
    </font>
    <font>
      <b/>
      <sz val="12"/>
      <color indexed="8"/>
      <name val="Verdana"/>
      <family val="2"/>
    </font>
    <font>
      <i/>
      <sz val="10"/>
      <name val="Verdana"/>
      <family val="2"/>
    </font>
    <font>
      <u/>
      <sz val="10"/>
      <color indexed="12"/>
      <name val="Arial"/>
      <family val="2"/>
    </font>
    <font>
      <sz val="8"/>
      <name val="Verdana"/>
      <family val="2"/>
    </font>
    <font>
      <sz val="8"/>
      <name val="Symbol"/>
      <family val="1"/>
      <charset val="2"/>
    </font>
    <font>
      <sz val="12"/>
      <name val="Verdana"/>
      <family val="2"/>
    </font>
  </fonts>
  <fills count="8">
    <fill>
      <patternFill patternType="none"/>
    </fill>
    <fill>
      <patternFill patternType="gray125"/>
    </fill>
    <fill>
      <patternFill patternType="solid">
        <fgColor theme="0" tint="-4.9989318521683403E-2"/>
        <bgColor indexed="64"/>
      </patternFill>
    </fill>
    <fill>
      <patternFill patternType="solid">
        <fgColor rgb="FFD8D8D8"/>
        <bgColor indexed="64"/>
      </patternFill>
    </fill>
    <fill>
      <patternFill patternType="solid">
        <fgColor rgb="FFFFFFFF"/>
        <bgColor indexed="64"/>
      </patternFill>
    </fill>
    <fill>
      <patternFill patternType="solid">
        <fgColor indexed="9"/>
        <bgColor indexed="9"/>
      </patternFill>
    </fill>
    <fill>
      <patternFill patternType="solid">
        <fgColor theme="0" tint="-0.14996795556505021"/>
        <bgColor indexed="64"/>
      </patternFill>
    </fill>
    <fill>
      <patternFill patternType="solid">
        <fgColor theme="0"/>
        <bgColor indexed="64"/>
      </patternFill>
    </fill>
  </fills>
  <borders count="16">
    <border>
      <left/>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8">
    <xf numFmtId="0" fontId="0" fillId="0" borderId="0"/>
    <xf numFmtId="0" fontId="1" fillId="0" borderId="0"/>
    <xf numFmtId="0" fontId="5" fillId="0" borderId="0"/>
    <xf numFmtId="0" fontId="5" fillId="0" borderId="0"/>
    <xf numFmtId="164" fontId="1" fillId="0" borderId="0" applyFont="0" applyFill="0" applyBorder="0" applyAlignment="0" applyProtection="0"/>
    <xf numFmtId="0" fontId="5" fillId="0" borderId="0"/>
    <xf numFmtId="0" fontId="5" fillId="0" borderId="0"/>
    <xf numFmtId="0" fontId="20" fillId="0" borderId="0" applyNumberFormat="0" applyFill="0" applyBorder="0" applyAlignment="0" applyProtection="0">
      <alignment vertical="top"/>
      <protection locked="0"/>
    </xf>
  </cellStyleXfs>
  <cellXfs count="100">
    <xf numFmtId="0" fontId="0" fillId="0" borderId="0" xfId="0"/>
    <xf numFmtId="0" fontId="2" fillId="0" borderId="0" xfId="0" applyFont="1" applyAlignment="1">
      <alignment vertical="center"/>
    </xf>
    <xf numFmtId="0" fontId="3" fillId="0" borderId="0" xfId="0" applyFont="1" applyAlignment="1">
      <alignment vertical="center"/>
    </xf>
    <xf numFmtId="0" fontId="4" fillId="0" borderId="0" xfId="1" applyFont="1" applyAlignment="1">
      <alignment vertical="center"/>
    </xf>
    <xf numFmtId="0" fontId="4" fillId="0" borderId="0" xfId="1" applyFont="1" applyAlignment="1">
      <alignment horizontal="center" vertical="center"/>
    </xf>
    <xf numFmtId="0" fontId="4" fillId="0" borderId="0" xfId="0" applyFont="1" applyAlignment="1">
      <alignment horizontal="left" vertical="center"/>
    </xf>
    <xf numFmtId="0" fontId="4" fillId="0" borderId="0" xfId="0" applyFont="1" applyAlignment="1">
      <alignment vertical="center"/>
    </xf>
    <xf numFmtId="0" fontId="4" fillId="0" borderId="0" xfId="0" applyFont="1" applyFill="1" applyBorder="1" applyAlignment="1">
      <alignment vertical="center" wrapText="1"/>
    </xf>
    <xf numFmtId="0" fontId="3" fillId="0" borderId="0" xfId="0" applyFont="1" applyAlignment="1">
      <alignment vertical="center" wrapText="1"/>
    </xf>
    <xf numFmtId="0" fontId="3" fillId="0" borderId="0" xfId="0" applyFont="1" applyAlignment="1">
      <alignment horizontal="left" vertical="center"/>
    </xf>
    <xf numFmtId="0" fontId="2" fillId="0" borderId="0" xfId="0" applyFont="1" applyAlignment="1">
      <alignment vertical="center" wrapText="1"/>
    </xf>
    <xf numFmtId="0" fontId="8" fillId="0" borderId="0" xfId="0" applyFont="1" applyAlignment="1">
      <alignment vertical="center"/>
    </xf>
    <xf numFmtId="0" fontId="8" fillId="0" borderId="0" xfId="0" applyFont="1" applyAlignment="1">
      <alignment vertical="center" wrapText="1"/>
    </xf>
    <xf numFmtId="0" fontId="6" fillId="0" borderId="0" xfId="0" applyFont="1" applyAlignment="1">
      <alignment vertical="center"/>
    </xf>
    <xf numFmtId="0" fontId="6" fillId="0" borderId="0" xfId="0" applyFont="1" applyAlignment="1">
      <alignment horizontal="left" vertical="center"/>
    </xf>
    <xf numFmtId="0" fontId="10" fillId="0" borderId="2" xfId="0" applyNumberFormat="1" applyFont="1" applyBorder="1" applyAlignment="1">
      <alignment horizontal="center" vertical="center"/>
    </xf>
    <xf numFmtId="0" fontId="9" fillId="3" borderId="3" xfId="3" applyFont="1" applyFill="1" applyBorder="1" applyAlignment="1">
      <alignment horizontal="center" vertical="center" wrapText="1"/>
    </xf>
    <xf numFmtId="0" fontId="11" fillId="0" borderId="0" xfId="0" applyFont="1" applyAlignment="1">
      <alignment vertical="center"/>
    </xf>
    <xf numFmtId="0" fontId="12" fillId="0" borderId="0" xfId="0" applyFont="1" applyAlignment="1">
      <alignment vertical="center"/>
    </xf>
    <xf numFmtId="0" fontId="2" fillId="0" borderId="0" xfId="0" applyFont="1"/>
    <xf numFmtId="0" fontId="6" fillId="0" borderId="0" xfId="5" applyFont="1" applyAlignment="1">
      <alignment horizontal="left" vertical="center"/>
    </xf>
    <xf numFmtId="0" fontId="8" fillId="0" borderId="0" xfId="0" applyFont="1" applyAlignment="1">
      <alignment horizontal="left" vertical="center" wrapText="1"/>
    </xf>
    <xf numFmtId="0" fontId="13" fillId="0" borderId="0" xfId="1" applyFont="1" applyAlignment="1">
      <alignment vertical="center"/>
    </xf>
    <xf numFmtId="0" fontId="2" fillId="0" borderId="0" xfId="0" applyFont="1" applyFill="1"/>
    <xf numFmtId="3" fontId="14" fillId="0" borderId="0" xfId="0" applyNumberFormat="1" applyFont="1" applyFill="1" applyBorder="1" applyAlignment="1">
      <alignment vertical="center"/>
    </xf>
    <xf numFmtId="165" fontId="2" fillId="0" borderId="0" xfId="4" applyNumberFormat="1" applyFont="1" applyFill="1" applyBorder="1"/>
    <xf numFmtId="3" fontId="9" fillId="2" borderId="4" xfId="0" applyNumberFormat="1" applyFont="1" applyFill="1" applyBorder="1" applyAlignment="1">
      <alignment horizontal="right" vertical="center"/>
    </xf>
    <xf numFmtId="0" fontId="9" fillId="2" borderId="4" xfId="3" applyFont="1" applyFill="1" applyBorder="1" applyAlignment="1">
      <alignment horizontal="left" vertical="center" wrapText="1" indent="1"/>
    </xf>
    <xf numFmtId="0" fontId="2" fillId="0" borderId="0" xfId="0" applyFont="1" applyBorder="1"/>
    <xf numFmtId="3" fontId="10" fillId="4" borderId="2" xfId="0" applyNumberFormat="1" applyFont="1" applyFill="1" applyBorder="1" applyAlignment="1">
      <alignment horizontal="right" vertical="center"/>
    </xf>
    <xf numFmtId="0" fontId="13" fillId="0" borderId="0" xfId="0" applyFont="1"/>
    <xf numFmtId="3" fontId="10" fillId="4" borderId="6" xfId="0" applyNumberFormat="1" applyFont="1" applyFill="1" applyBorder="1" applyAlignment="1">
      <alignment horizontal="right" vertical="center"/>
    </xf>
    <xf numFmtId="0" fontId="10" fillId="0" borderId="2" xfId="3" applyFont="1" applyFill="1" applyBorder="1" applyAlignment="1">
      <alignment horizontal="left" vertical="center" wrapText="1" indent="1"/>
    </xf>
    <xf numFmtId="3" fontId="10" fillId="4" borderId="7" xfId="0" applyNumberFormat="1" applyFont="1" applyFill="1" applyBorder="1" applyAlignment="1">
      <alignment horizontal="right" vertical="center"/>
    </xf>
    <xf numFmtId="0" fontId="9" fillId="3" borderId="4" xfId="3" applyFont="1" applyFill="1" applyBorder="1" applyAlignment="1">
      <alignment horizontal="center" vertical="center" wrapText="1"/>
    </xf>
    <xf numFmtId="0" fontId="9" fillId="3" borderId="4" xfId="3" applyFont="1" applyFill="1" applyBorder="1" applyAlignment="1">
      <alignment horizontal="left" vertical="center" wrapText="1"/>
    </xf>
    <xf numFmtId="0" fontId="16"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0" fillId="0" borderId="0" xfId="6" applyFont="1"/>
    <xf numFmtId="0" fontId="18" fillId="5" borderId="0" xfId="1" applyFont="1" applyFill="1" applyBorder="1" applyAlignment="1">
      <alignment vertical="center"/>
    </xf>
    <xf numFmtId="0" fontId="19" fillId="0" borderId="0" xfId="6" applyFont="1"/>
    <xf numFmtId="0" fontId="10" fillId="6" borderId="4" xfId="6" applyFont="1" applyFill="1" applyBorder="1" applyAlignment="1">
      <alignment horizontal="center" vertical="center"/>
    </xf>
    <xf numFmtId="0" fontId="10" fillId="0" borderId="2" xfId="6" applyFont="1" applyBorder="1" applyAlignment="1">
      <alignment horizontal="center" vertical="center" wrapText="1"/>
    </xf>
    <xf numFmtId="0" fontId="20" fillId="0" borderId="2" xfId="7" applyFill="1" applyBorder="1" applyAlignment="1" applyProtection="1">
      <alignment horizontal="center" vertical="center"/>
    </xf>
    <xf numFmtId="0" fontId="10" fillId="0" borderId="0" xfId="6" applyFont="1" applyAlignment="1">
      <alignment vertical="center"/>
    </xf>
    <xf numFmtId="0" fontId="10" fillId="0" borderId="1" xfId="6" applyFont="1" applyBorder="1" applyAlignment="1">
      <alignment horizontal="center" vertical="center" wrapText="1"/>
    </xf>
    <xf numFmtId="0" fontId="20" fillId="0" borderId="1" xfId="7" applyFill="1" applyBorder="1" applyAlignment="1" applyProtection="1">
      <alignment horizontal="center" vertical="center"/>
    </xf>
    <xf numFmtId="0" fontId="10" fillId="0" borderId="8" xfId="6" applyFont="1" applyBorder="1"/>
    <xf numFmtId="0" fontId="10" fillId="0" borderId="9" xfId="6" applyFont="1" applyBorder="1"/>
    <xf numFmtId="0" fontId="10" fillId="0" borderId="10" xfId="6" applyFont="1" applyBorder="1"/>
    <xf numFmtId="0" fontId="10" fillId="0" borderId="13" xfId="6" quotePrefix="1" applyFont="1" applyBorder="1" applyAlignment="1">
      <alignment horizontal="left" indent="1"/>
    </xf>
    <xf numFmtId="0" fontId="10" fillId="0" borderId="14" xfId="6" applyFont="1" applyBorder="1"/>
    <xf numFmtId="0" fontId="10" fillId="0" borderId="15" xfId="6" applyFont="1" applyBorder="1"/>
    <xf numFmtId="0" fontId="10" fillId="0" borderId="9" xfId="6" quotePrefix="1" applyFont="1" applyBorder="1" applyAlignment="1">
      <alignment horizontal="left" indent="1"/>
    </xf>
    <xf numFmtId="0" fontId="10" fillId="0" borderId="9" xfId="6" applyFont="1" applyBorder="1" applyAlignment="1">
      <alignment vertical="center"/>
    </xf>
    <xf numFmtId="0" fontId="21" fillId="0" borderId="0" xfId="6" applyFont="1" applyFill="1" applyAlignment="1">
      <alignment horizontal="right" vertical="center"/>
    </xf>
    <xf numFmtId="0" fontId="21" fillId="0" borderId="0" xfId="6" applyFont="1" applyAlignment="1">
      <alignment horizontal="right"/>
    </xf>
    <xf numFmtId="0" fontId="10" fillId="0" borderId="6" xfId="0" applyNumberFormat="1" applyFont="1" applyBorder="1" applyAlignment="1">
      <alignment horizontal="center" vertical="center"/>
    </xf>
    <xf numFmtId="0" fontId="9" fillId="2" borderId="4" xfId="3" applyFont="1" applyFill="1" applyBorder="1" applyAlignment="1">
      <alignment horizontal="center" vertical="center" wrapText="1"/>
    </xf>
    <xf numFmtId="3" fontId="9" fillId="4" borderId="5" xfId="0" applyNumberFormat="1" applyFont="1" applyFill="1" applyBorder="1" applyAlignment="1">
      <alignment horizontal="right" vertical="center"/>
    </xf>
    <xf numFmtId="0" fontId="10" fillId="0" borderId="6" xfId="3" applyFont="1" applyFill="1" applyBorder="1" applyAlignment="1">
      <alignment horizontal="left" vertical="center" wrapText="1" indent="1"/>
    </xf>
    <xf numFmtId="3" fontId="9" fillId="4" borderId="4" xfId="0" applyNumberFormat="1" applyFont="1" applyFill="1" applyBorder="1" applyAlignment="1">
      <alignment horizontal="right" vertical="center"/>
    </xf>
    <xf numFmtId="0" fontId="9" fillId="2" borderId="4" xfId="3" applyFont="1" applyFill="1" applyBorder="1" applyAlignment="1">
      <alignment vertical="center" wrapText="1"/>
    </xf>
    <xf numFmtId="0" fontId="2" fillId="7" borderId="0" xfId="0" applyFont="1" applyFill="1"/>
    <xf numFmtId="0" fontId="9" fillId="7" borderId="4" xfId="3" applyFont="1" applyFill="1" applyBorder="1" applyAlignment="1">
      <alignment vertical="center" wrapText="1"/>
    </xf>
    <xf numFmtId="0" fontId="9" fillId="0" borderId="5" xfId="3" applyFont="1" applyFill="1" applyBorder="1" applyAlignment="1">
      <alignment horizontal="left" vertical="center" wrapText="1"/>
    </xf>
    <xf numFmtId="0" fontId="9" fillId="0" borderId="5" xfId="3" applyFont="1" applyFill="1" applyBorder="1" applyAlignment="1">
      <alignment vertical="center" wrapText="1"/>
    </xf>
    <xf numFmtId="0" fontId="9" fillId="0" borderId="4" xfId="3" applyFont="1" applyFill="1" applyBorder="1" applyAlignment="1">
      <alignment horizontal="left" vertical="center" wrapText="1"/>
    </xf>
    <xf numFmtId="0" fontId="9" fillId="2" borderId="4" xfId="3" applyFont="1" applyFill="1" applyBorder="1" applyAlignment="1">
      <alignment horizontal="left" vertical="center" wrapText="1"/>
    </xf>
    <xf numFmtId="0" fontId="9" fillId="7" borderId="4" xfId="3" applyFont="1" applyFill="1" applyBorder="1" applyAlignment="1">
      <alignment horizontal="left" vertical="center" wrapText="1" indent="1"/>
    </xf>
    <xf numFmtId="3" fontId="9" fillId="7" borderId="4" xfId="0" applyNumberFormat="1" applyFont="1" applyFill="1" applyBorder="1" applyAlignment="1">
      <alignment horizontal="right" vertical="center"/>
    </xf>
    <xf numFmtId="0" fontId="16" fillId="5" borderId="0" xfId="1" applyFont="1" applyFill="1" applyBorder="1" applyAlignment="1">
      <alignment vertical="center"/>
    </xf>
    <xf numFmtId="0" fontId="9" fillId="0" borderId="3" xfId="3" applyFont="1" applyFill="1" applyBorder="1" applyAlignment="1">
      <alignment horizontal="left" vertical="center" wrapText="1"/>
    </xf>
    <xf numFmtId="3" fontId="9" fillId="4" borderId="3" xfId="0" applyNumberFormat="1" applyFont="1" applyFill="1" applyBorder="1" applyAlignment="1">
      <alignment horizontal="right" vertical="center"/>
    </xf>
    <xf numFmtId="166" fontId="10" fillId="0" borderId="6" xfId="0" applyNumberFormat="1" applyFont="1" applyBorder="1" applyAlignment="1">
      <alignment horizontal="center" vertical="center"/>
    </xf>
    <xf numFmtId="166" fontId="9" fillId="2" borderId="4" xfId="3" applyNumberFormat="1" applyFont="1" applyFill="1" applyBorder="1" applyAlignment="1">
      <alignment horizontal="center" vertical="center" wrapText="1"/>
    </xf>
    <xf numFmtId="0" fontId="10" fillId="0" borderId="7" xfId="3" applyFont="1" applyFill="1" applyBorder="1" applyAlignment="1">
      <alignment horizontal="left" vertical="center" wrapText="1" indent="1"/>
    </xf>
    <xf numFmtId="0" fontId="8" fillId="0" borderId="0" xfId="0" applyFont="1" applyAlignment="1">
      <alignment horizontal="left" vertical="center" wrapText="1"/>
    </xf>
    <xf numFmtId="0" fontId="9" fillId="0" borderId="0" xfId="3" applyFont="1" applyFill="1" applyBorder="1" applyAlignment="1">
      <alignment horizontal="center" vertical="center" wrapText="1"/>
    </xf>
    <xf numFmtId="0" fontId="2" fillId="0" borderId="0" xfId="0" applyFont="1" applyFill="1" applyAlignment="1">
      <alignment vertical="center"/>
    </xf>
    <xf numFmtId="0" fontId="10" fillId="0" borderId="1" xfId="3" applyFont="1" applyFill="1" applyBorder="1" applyAlignment="1">
      <alignment horizontal="left" vertical="center" wrapText="1" indent="1"/>
    </xf>
    <xf numFmtId="3" fontId="10" fillId="4" borderId="1" xfId="0" applyNumberFormat="1" applyFont="1" applyFill="1" applyBorder="1" applyAlignment="1">
      <alignment horizontal="right" vertical="center"/>
    </xf>
    <xf numFmtId="0" fontId="10" fillId="0" borderId="2" xfId="6" applyFont="1" applyFill="1" applyBorder="1" applyAlignment="1">
      <alignment horizontal="left" vertical="center" wrapText="1" indent="1"/>
    </xf>
    <xf numFmtId="0" fontId="10" fillId="0" borderId="1" xfId="6" applyFont="1" applyFill="1" applyBorder="1" applyAlignment="1">
      <alignment horizontal="left" vertical="center" wrapText="1" indent="1"/>
    </xf>
    <xf numFmtId="0" fontId="10" fillId="0" borderId="2" xfId="6" applyFont="1" applyFill="1" applyBorder="1" applyAlignment="1">
      <alignment horizontal="center" vertical="center" wrapText="1"/>
    </xf>
    <xf numFmtId="0" fontId="10" fillId="0" borderId="1" xfId="6" applyFont="1" applyFill="1" applyBorder="1" applyAlignment="1">
      <alignment horizontal="center" vertical="center" wrapText="1"/>
    </xf>
    <xf numFmtId="166" fontId="10" fillId="0" borderId="5" xfId="0" applyNumberFormat="1" applyFont="1" applyBorder="1" applyAlignment="1">
      <alignment horizontal="center" vertical="center"/>
    </xf>
    <xf numFmtId="3" fontId="9" fillId="0" borderId="5" xfId="0" applyNumberFormat="1" applyFont="1" applyFill="1" applyBorder="1" applyAlignment="1">
      <alignment horizontal="right" vertical="center"/>
    </xf>
    <xf numFmtId="3" fontId="9" fillId="0" borderId="7" xfId="0" applyNumberFormat="1" applyFont="1" applyFill="1" applyBorder="1" applyAlignment="1">
      <alignment horizontal="right" vertical="center"/>
    </xf>
    <xf numFmtId="3" fontId="9" fillId="4" borderId="2" xfId="0" applyNumberFormat="1" applyFont="1" applyFill="1" applyBorder="1" applyAlignment="1">
      <alignment horizontal="right" vertical="center"/>
    </xf>
    <xf numFmtId="3" fontId="10" fillId="4" borderId="5" xfId="0" applyNumberFormat="1" applyFont="1" applyFill="1" applyBorder="1" applyAlignment="1">
      <alignment horizontal="right" vertical="center"/>
    </xf>
    <xf numFmtId="0" fontId="10" fillId="0" borderId="11" xfId="6" quotePrefix="1" applyFont="1" applyBorder="1" applyAlignment="1">
      <alignment horizontal="left" vertical="center" wrapText="1"/>
    </xf>
    <xf numFmtId="0" fontId="10" fillId="0" borderId="0" xfId="6" quotePrefix="1" applyFont="1" applyBorder="1" applyAlignment="1">
      <alignment horizontal="left" vertical="center" wrapText="1"/>
    </xf>
    <xf numFmtId="0" fontId="10" fillId="0" borderId="12" xfId="6" quotePrefix="1" applyFont="1" applyBorder="1" applyAlignment="1">
      <alignment horizontal="left" vertical="center" wrapText="1"/>
    </xf>
    <xf numFmtId="0" fontId="8" fillId="0" borderId="0" xfId="0" applyFont="1" applyAlignment="1">
      <alignment horizontal="left" vertical="center" wrapText="1"/>
    </xf>
    <xf numFmtId="0" fontId="4" fillId="0" borderId="0" xfId="0" applyFont="1" applyAlignment="1">
      <alignment horizontal="left" vertical="center" wrapText="1"/>
    </xf>
    <xf numFmtId="0" fontId="4" fillId="0" borderId="0" xfId="0" applyFont="1" applyFill="1" applyBorder="1" applyAlignment="1">
      <alignment horizontal="left" vertical="center" wrapText="1"/>
    </xf>
    <xf numFmtId="0" fontId="6" fillId="0" borderId="0" xfId="0" applyFont="1" applyAlignment="1">
      <alignment horizontal="left" vertical="center" wrapText="1"/>
    </xf>
    <xf numFmtId="0" fontId="6" fillId="0" borderId="0" xfId="2" applyFont="1" applyAlignment="1">
      <alignment horizontal="left" vertical="center"/>
    </xf>
    <xf numFmtId="0" fontId="6" fillId="0" borderId="0" xfId="0" applyFont="1" applyAlignment="1">
      <alignment horizontal="left" vertical="top" wrapText="1"/>
    </xf>
  </cellXfs>
  <cellStyles count="8">
    <cellStyle name="Lien hypertexte" xfId="7" builtinId="8"/>
    <cellStyle name="Milliers 2" xfId="4"/>
    <cellStyle name="Normal" xfId="0" builtinId="0"/>
    <cellStyle name="Normal 2" xfId="1"/>
    <cellStyle name="Normal 2 2" xfId="5"/>
    <cellStyle name="Normal 4" xfId="6"/>
    <cellStyle name="Normal 8" xfId="2"/>
    <cellStyle name="Normal_scénarios-sexe-age"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4</xdr:col>
      <xdr:colOff>676275</xdr:colOff>
      <xdr:row>1</xdr:row>
      <xdr:rowOff>76200</xdr:rowOff>
    </xdr:from>
    <xdr:to>
      <xdr:col>4</xdr:col>
      <xdr:colOff>1981200</xdr:colOff>
      <xdr:row>3</xdr:row>
      <xdr:rowOff>142875</xdr:rowOff>
    </xdr:to>
    <xdr:pic>
      <xdr:nvPicPr>
        <xdr:cNvPr id="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86575" y="200025"/>
          <a:ext cx="13049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1409700</xdr:colOff>
      <xdr:row>57</xdr:row>
      <xdr:rowOff>114300</xdr:rowOff>
    </xdr:from>
    <xdr:ext cx="184731" cy="264560"/>
    <xdr:sp macro="" textlink="">
      <xdr:nvSpPr>
        <xdr:cNvPr id="2" name="ZoneTexte 1"/>
        <xdr:cNvSpPr txBox="1"/>
      </xdr:nvSpPr>
      <xdr:spPr>
        <a:xfrm>
          <a:off x="762000" y="1173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45_ges\COU\14-11.1%20Compte%20satellite%20de%20la%20sant&#233;\14-11.12%20Donn&#233;es\OFAS%20Ass.-maladie\Datenpool%20Sant&#233;suisse\A00T03_G%20v0709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CENARIO\GRAPH_3\B00T03_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_pres"/>
      <sheetName val="gra_pres"/>
      <sheetName val="presentation"/>
      <sheetName val="presentation_cm"/>
      <sheetName val="pyr 95"/>
    </sheetNames>
    <sheetDataSet>
      <sheetData sheetId="0" refreshError="1">
        <row r="3">
          <cell r="A3" t="str">
            <v>p. 1 SUISSES ET ÉTRANGERS</v>
          </cell>
        </row>
        <row r="80">
          <cell r="A80" t="str">
            <v>p. 2 SUISSES</v>
          </cell>
        </row>
        <row r="157">
          <cell r="A157" t="str">
            <v>p. 3 ÉTRANGERS</v>
          </cell>
        </row>
        <row r="234">
          <cell r="A234" t="str">
            <v>p. 4 MOUVEMENT NATUREL DES ETRANGERS</v>
          </cell>
        </row>
        <row r="386">
          <cell r="A386" t="str">
            <v>p. 9 à p.12 TAUX D'ACTIVITÉ, EN 0/0, total</v>
          </cell>
        </row>
        <row r="461">
          <cell r="A461" t="str">
            <v>p.15 IM. ÉTRANGERS TOTAL</v>
          </cell>
        </row>
        <row r="537">
          <cell r="A537" t="str">
            <v>p.16 IM. ÉTRANGERS EEE</v>
          </cell>
        </row>
        <row r="613">
          <cell r="A613" t="str">
            <v>p.17 IM. ÉTRANGERS HORS EEE</v>
          </cell>
        </row>
        <row r="689">
          <cell r="A689" t="str">
            <v>p.18 MIGR.ÉTRANGERS</v>
          </cell>
        </row>
        <row r="764">
          <cell r="A764" t="str">
            <v>p.19 MIGR.ÉTRANGERS EEE</v>
          </cell>
        </row>
        <row r="839">
          <cell r="A839" t="str">
            <v>p.20 MIGR. ÉTRANGERS HORS EEE</v>
          </cell>
        </row>
        <row r="914">
          <cell r="A914" t="str">
            <v>p.21 INDICATEURS DÉMOGRAPHIQUES</v>
          </cell>
        </row>
        <row r="991">
          <cell r="A991" t="str">
            <v>p.22 POPULATION AU 31.12, PAR GROUPE D'ÂGES, SUISSES ET ÉTRANGERS, HOMMES ET FEMMES</v>
          </cell>
        </row>
        <row r="1067">
          <cell r="A1067" t="str">
            <v>p.23 POPULATION AU 31.12, PAR GROUPE D'ÂGES, SUISSES ET ÉTRANGERS, HOMMES</v>
          </cell>
        </row>
        <row r="1142">
          <cell r="A1142" t="str">
            <v>p.24 POPULATION AU 31.12, PAR GROUPE D'ÂGES, SUISSES ET ÉTRANGERS, FEMMES</v>
          </cell>
        </row>
        <row r="1217">
          <cell r="A1217" t="str">
            <v>p.25 POPULATION AU 31.12, PAR GROUPE D'ÂGES, SUISSES, HOMMES ET FEMMES</v>
          </cell>
        </row>
        <row r="1293">
          <cell r="A1293" t="str">
            <v xml:space="preserve">p.26 POPULATION AU 31.12, PAR GROUPE D'ÂGES, SUISSES, HOMMES </v>
          </cell>
        </row>
        <row r="1443">
          <cell r="A1443" t="str">
            <v xml:space="preserve">p.28 POPULATION AU 31.12, PAR GROUPE D'ÂGES, ÉTRANGERS, HOMMES ET FEMMES </v>
          </cell>
        </row>
        <row r="1519">
          <cell r="A1519" t="str">
            <v xml:space="preserve">p.29 POPULATION AU 31.12, PAR GROUPE D'ÂGES, ÉTRANGERS, HOMMES  </v>
          </cell>
        </row>
        <row r="1594">
          <cell r="A1594" t="str">
            <v xml:space="preserve">p.30 POPULATION AU 31.12, PAR GROUPE D'ÂGES, ÉTRANGERS, FEMMES  </v>
          </cell>
        </row>
        <row r="1669">
          <cell r="A1669" t="str">
            <v xml:space="preserve">p.31 POPULATION AU 31.12, PAR GROUPE D'ÂGES, ÉTRANGERS DE L'EEE, HOMMES ETFEMMES  </v>
          </cell>
        </row>
        <row r="1744">
          <cell r="A1744" t="str">
            <v xml:space="preserve">p.32 POPULATION AU 31.12, PAR GROUPE D'ÂGES, ÉTRANGERS DE L'EEE, HOMMES   </v>
          </cell>
        </row>
        <row r="1819">
          <cell r="A1819" t="str">
            <v xml:space="preserve">p.33 POPULATION AU 31.12, PAR GROUPE D'ÂGES, ÉTRANGERS DE L'EEE, FEMMES   </v>
          </cell>
        </row>
        <row r="1894">
          <cell r="A1894" t="str">
            <v xml:space="preserve">p.34 POPULATION AU 31.12, PAR GROUPE D'ÂGES, ÉTRANGERS HORS EEE, HOMMES ET FEMMES   </v>
          </cell>
        </row>
        <row r="1969">
          <cell r="A1969" t="str">
            <v xml:space="preserve">p.35 POPULATION AU 31.12, PAR GROUPE D'ÂGES, ÉTRANGERS HORS EEE, HOMMES    </v>
          </cell>
        </row>
        <row r="2044">
          <cell r="A2044" t="str">
            <v xml:space="preserve">p.36 POPULATION AU 31.12, PAR GROUPE D'ÂGES, ÉTRANGERS HORS EEE, FEMMES    </v>
          </cell>
        </row>
      </sheetData>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_pres"/>
    </sheetNames>
    <sheetDataSet>
      <sheetData sheetId="0" refreshError="1">
        <row r="309">
          <cell r="A309" t="str">
            <v>p. 8 POPULATION ACTIVE DISPONIBLE</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0"/>
  <sheetViews>
    <sheetView showGridLines="0" tabSelected="1" zoomScaleNormal="100" workbookViewId="0">
      <selection activeCell="D7" sqref="D7"/>
    </sheetView>
  </sheetViews>
  <sheetFormatPr baseColWidth="10" defaultColWidth="11.42578125" defaultRowHeight="12.75" x14ac:dyDescent="0.2"/>
  <cols>
    <col min="1" max="1" width="1.7109375" style="38" customWidth="1"/>
    <col min="2" max="2" width="6.28515625" style="38" customWidth="1"/>
    <col min="3" max="3" width="74.28515625" style="38" customWidth="1"/>
    <col min="4" max="4" width="10.85546875" style="38" customWidth="1"/>
    <col min="5" max="5" width="30.28515625" style="38" customWidth="1"/>
    <col min="6" max="6" width="2" style="38" customWidth="1"/>
    <col min="7" max="256" width="11.42578125" style="38"/>
    <col min="257" max="257" width="1.7109375" style="38" customWidth="1"/>
    <col min="258" max="258" width="6.28515625" style="38" customWidth="1"/>
    <col min="259" max="259" width="74.28515625" style="38" customWidth="1"/>
    <col min="260" max="260" width="10.85546875" style="38" customWidth="1"/>
    <col min="261" max="261" width="28.140625" style="38" customWidth="1"/>
    <col min="262" max="262" width="2" style="38" customWidth="1"/>
    <col min="263" max="512" width="11.42578125" style="38"/>
    <col min="513" max="513" width="1.7109375" style="38" customWidth="1"/>
    <col min="514" max="514" width="6.28515625" style="38" customWidth="1"/>
    <col min="515" max="515" width="74.28515625" style="38" customWidth="1"/>
    <col min="516" max="516" width="10.85546875" style="38" customWidth="1"/>
    <col min="517" max="517" width="28.140625" style="38" customWidth="1"/>
    <col min="518" max="518" width="2" style="38" customWidth="1"/>
    <col min="519" max="768" width="11.42578125" style="38"/>
    <col min="769" max="769" width="1.7109375" style="38" customWidth="1"/>
    <col min="770" max="770" width="6.28515625" style="38" customWidth="1"/>
    <col min="771" max="771" width="74.28515625" style="38" customWidth="1"/>
    <col min="772" max="772" width="10.85546875" style="38" customWidth="1"/>
    <col min="773" max="773" width="28.140625" style="38" customWidth="1"/>
    <col min="774" max="774" width="2" style="38" customWidth="1"/>
    <col min="775" max="1024" width="11.42578125" style="38"/>
    <col min="1025" max="1025" width="1.7109375" style="38" customWidth="1"/>
    <col min="1026" max="1026" width="6.28515625" style="38" customWidth="1"/>
    <col min="1027" max="1027" width="74.28515625" style="38" customWidth="1"/>
    <col min="1028" max="1028" width="10.85546875" style="38" customWidth="1"/>
    <col min="1029" max="1029" width="28.140625" style="38" customWidth="1"/>
    <col min="1030" max="1030" width="2" style="38" customWidth="1"/>
    <col min="1031" max="1280" width="11.42578125" style="38"/>
    <col min="1281" max="1281" width="1.7109375" style="38" customWidth="1"/>
    <col min="1282" max="1282" width="6.28515625" style="38" customWidth="1"/>
    <col min="1283" max="1283" width="74.28515625" style="38" customWidth="1"/>
    <col min="1284" max="1284" width="10.85546875" style="38" customWidth="1"/>
    <col min="1285" max="1285" width="28.140625" style="38" customWidth="1"/>
    <col min="1286" max="1286" width="2" style="38" customWidth="1"/>
    <col min="1287" max="1536" width="11.42578125" style="38"/>
    <col min="1537" max="1537" width="1.7109375" style="38" customWidth="1"/>
    <col min="1538" max="1538" width="6.28515625" style="38" customWidth="1"/>
    <col min="1539" max="1539" width="74.28515625" style="38" customWidth="1"/>
    <col min="1540" max="1540" width="10.85546875" style="38" customWidth="1"/>
    <col min="1541" max="1541" width="28.140625" style="38" customWidth="1"/>
    <col min="1542" max="1542" width="2" style="38" customWidth="1"/>
    <col min="1543" max="1792" width="11.42578125" style="38"/>
    <col min="1793" max="1793" width="1.7109375" style="38" customWidth="1"/>
    <col min="1794" max="1794" width="6.28515625" style="38" customWidth="1"/>
    <col min="1795" max="1795" width="74.28515625" style="38" customWidth="1"/>
    <col min="1796" max="1796" width="10.85546875" style="38" customWidth="1"/>
    <col min="1797" max="1797" width="28.140625" style="38" customWidth="1"/>
    <col min="1798" max="1798" width="2" style="38" customWidth="1"/>
    <col min="1799" max="2048" width="11.42578125" style="38"/>
    <col min="2049" max="2049" width="1.7109375" style="38" customWidth="1"/>
    <col min="2050" max="2050" width="6.28515625" style="38" customWidth="1"/>
    <col min="2051" max="2051" width="74.28515625" style="38" customWidth="1"/>
    <col min="2052" max="2052" width="10.85546875" style="38" customWidth="1"/>
    <col min="2053" max="2053" width="28.140625" style="38" customWidth="1"/>
    <col min="2054" max="2054" width="2" style="38" customWidth="1"/>
    <col min="2055" max="2304" width="11.42578125" style="38"/>
    <col min="2305" max="2305" width="1.7109375" style="38" customWidth="1"/>
    <col min="2306" max="2306" width="6.28515625" style="38" customWidth="1"/>
    <col min="2307" max="2307" width="74.28515625" style="38" customWidth="1"/>
    <col min="2308" max="2308" width="10.85546875" style="38" customWidth="1"/>
    <col min="2309" max="2309" width="28.140625" style="38" customWidth="1"/>
    <col min="2310" max="2310" width="2" style="38" customWidth="1"/>
    <col min="2311" max="2560" width="11.42578125" style="38"/>
    <col min="2561" max="2561" width="1.7109375" style="38" customWidth="1"/>
    <col min="2562" max="2562" width="6.28515625" style="38" customWidth="1"/>
    <col min="2563" max="2563" width="74.28515625" style="38" customWidth="1"/>
    <col min="2564" max="2564" width="10.85546875" style="38" customWidth="1"/>
    <col min="2565" max="2565" width="28.140625" style="38" customWidth="1"/>
    <col min="2566" max="2566" width="2" style="38" customWidth="1"/>
    <col min="2567" max="2816" width="11.42578125" style="38"/>
    <col min="2817" max="2817" width="1.7109375" style="38" customWidth="1"/>
    <col min="2818" max="2818" width="6.28515625" style="38" customWidth="1"/>
    <col min="2819" max="2819" width="74.28515625" style="38" customWidth="1"/>
    <col min="2820" max="2820" width="10.85546875" style="38" customWidth="1"/>
    <col min="2821" max="2821" width="28.140625" style="38" customWidth="1"/>
    <col min="2822" max="2822" width="2" style="38" customWidth="1"/>
    <col min="2823" max="3072" width="11.42578125" style="38"/>
    <col min="3073" max="3073" width="1.7109375" style="38" customWidth="1"/>
    <col min="3074" max="3074" width="6.28515625" style="38" customWidth="1"/>
    <col min="3075" max="3075" width="74.28515625" style="38" customWidth="1"/>
    <col min="3076" max="3076" width="10.85546875" style="38" customWidth="1"/>
    <col min="3077" max="3077" width="28.140625" style="38" customWidth="1"/>
    <col min="3078" max="3078" width="2" style="38" customWidth="1"/>
    <col min="3079" max="3328" width="11.42578125" style="38"/>
    <col min="3329" max="3329" width="1.7109375" style="38" customWidth="1"/>
    <col min="3330" max="3330" width="6.28515625" style="38" customWidth="1"/>
    <col min="3331" max="3331" width="74.28515625" style="38" customWidth="1"/>
    <col min="3332" max="3332" width="10.85546875" style="38" customWidth="1"/>
    <col min="3333" max="3333" width="28.140625" style="38" customWidth="1"/>
    <col min="3334" max="3334" width="2" style="38" customWidth="1"/>
    <col min="3335" max="3584" width="11.42578125" style="38"/>
    <col min="3585" max="3585" width="1.7109375" style="38" customWidth="1"/>
    <col min="3586" max="3586" width="6.28515625" style="38" customWidth="1"/>
    <col min="3587" max="3587" width="74.28515625" style="38" customWidth="1"/>
    <col min="3588" max="3588" width="10.85546875" style="38" customWidth="1"/>
    <col min="3589" max="3589" width="28.140625" style="38" customWidth="1"/>
    <col min="3590" max="3590" width="2" style="38" customWidth="1"/>
    <col min="3591" max="3840" width="11.42578125" style="38"/>
    <col min="3841" max="3841" width="1.7109375" style="38" customWidth="1"/>
    <col min="3842" max="3842" width="6.28515625" style="38" customWidth="1"/>
    <col min="3843" max="3843" width="74.28515625" style="38" customWidth="1"/>
    <col min="3844" max="3844" width="10.85546875" style="38" customWidth="1"/>
    <col min="3845" max="3845" width="28.140625" style="38" customWidth="1"/>
    <col min="3846" max="3846" width="2" style="38" customWidth="1"/>
    <col min="3847" max="4096" width="11.42578125" style="38"/>
    <col min="4097" max="4097" width="1.7109375" style="38" customWidth="1"/>
    <col min="4098" max="4098" width="6.28515625" style="38" customWidth="1"/>
    <col min="4099" max="4099" width="74.28515625" style="38" customWidth="1"/>
    <col min="4100" max="4100" width="10.85546875" style="38" customWidth="1"/>
    <col min="4101" max="4101" width="28.140625" style="38" customWidth="1"/>
    <col min="4102" max="4102" width="2" style="38" customWidth="1"/>
    <col min="4103" max="4352" width="11.42578125" style="38"/>
    <col min="4353" max="4353" width="1.7109375" style="38" customWidth="1"/>
    <col min="4354" max="4354" width="6.28515625" style="38" customWidth="1"/>
    <col min="4355" max="4355" width="74.28515625" style="38" customWidth="1"/>
    <col min="4356" max="4356" width="10.85546875" style="38" customWidth="1"/>
    <col min="4357" max="4357" width="28.140625" style="38" customWidth="1"/>
    <col min="4358" max="4358" width="2" style="38" customWidth="1"/>
    <col min="4359" max="4608" width="11.42578125" style="38"/>
    <col min="4609" max="4609" width="1.7109375" style="38" customWidth="1"/>
    <col min="4610" max="4610" width="6.28515625" style="38" customWidth="1"/>
    <col min="4611" max="4611" width="74.28515625" style="38" customWidth="1"/>
    <col min="4612" max="4612" width="10.85546875" style="38" customWidth="1"/>
    <col min="4613" max="4613" width="28.140625" style="38" customWidth="1"/>
    <col min="4614" max="4614" width="2" style="38" customWidth="1"/>
    <col min="4615" max="4864" width="11.42578125" style="38"/>
    <col min="4865" max="4865" width="1.7109375" style="38" customWidth="1"/>
    <col min="4866" max="4866" width="6.28515625" style="38" customWidth="1"/>
    <col min="4867" max="4867" width="74.28515625" style="38" customWidth="1"/>
    <col min="4868" max="4868" width="10.85546875" style="38" customWidth="1"/>
    <col min="4869" max="4869" width="28.140625" style="38" customWidth="1"/>
    <col min="4870" max="4870" width="2" style="38" customWidth="1"/>
    <col min="4871" max="5120" width="11.42578125" style="38"/>
    <col min="5121" max="5121" width="1.7109375" style="38" customWidth="1"/>
    <col min="5122" max="5122" width="6.28515625" style="38" customWidth="1"/>
    <col min="5123" max="5123" width="74.28515625" style="38" customWidth="1"/>
    <col min="5124" max="5124" width="10.85546875" style="38" customWidth="1"/>
    <col min="5125" max="5125" width="28.140625" style="38" customWidth="1"/>
    <col min="5126" max="5126" width="2" style="38" customWidth="1"/>
    <col min="5127" max="5376" width="11.42578125" style="38"/>
    <col min="5377" max="5377" width="1.7109375" style="38" customWidth="1"/>
    <col min="5378" max="5378" width="6.28515625" style="38" customWidth="1"/>
    <col min="5379" max="5379" width="74.28515625" style="38" customWidth="1"/>
    <col min="5380" max="5380" width="10.85546875" style="38" customWidth="1"/>
    <col min="5381" max="5381" width="28.140625" style="38" customWidth="1"/>
    <col min="5382" max="5382" width="2" style="38" customWidth="1"/>
    <col min="5383" max="5632" width="11.42578125" style="38"/>
    <col min="5633" max="5633" width="1.7109375" style="38" customWidth="1"/>
    <col min="5634" max="5634" width="6.28515625" style="38" customWidth="1"/>
    <col min="5635" max="5635" width="74.28515625" style="38" customWidth="1"/>
    <col min="5636" max="5636" width="10.85546875" style="38" customWidth="1"/>
    <col min="5637" max="5637" width="28.140625" style="38" customWidth="1"/>
    <col min="5638" max="5638" width="2" style="38" customWidth="1"/>
    <col min="5639" max="5888" width="11.42578125" style="38"/>
    <col min="5889" max="5889" width="1.7109375" style="38" customWidth="1"/>
    <col min="5890" max="5890" width="6.28515625" style="38" customWidth="1"/>
    <col min="5891" max="5891" width="74.28515625" style="38" customWidth="1"/>
    <col min="5892" max="5892" width="10.85546875" style="38" customWidth="1"/>
    <col min="5893" max="5893" width="28.140625" style="38" customWidth="1"/>
    <col min="5894" max="5894" width="2" style="38" customWidth="1"/>
    <col min="5895" max="6144" width="11.42578125" style="38"/>
    <col min="6145" max="6145" width="1.7109375" style="38" customWidth="1"/>
    <col min="6146" max="6146" width="6.28515625" style="38" customWidth="1"/>
    <col min="6147" max="6147" width="74.28515625" style="38" customWidth="1"/>
    <col min="6148" max="6148" width="10.85546875" style="38" customWidth="1"/>
    <col min="6149" max="6149" width="28.140625" style="38" customWidth="1"/>
    <col min="6150" max="6150" width="2" style="38" customWidth="1"/>
    <col min="6151" max="6400" width="11.42578125" style="38"/>
    <col min="6401" max="6401" width="1.7109375" style="38" customWidth="1"/>
    <col min="6402" max="6402" width="6.28515625" style="38" customWidth="1"/>
    <col min="6403" max="6403" width="74.28515625" style="38" customWidth="1"/>
    <col min="6404" max="6404" width="10.85546875" style="38" customWidth="1"/>
    <col min="6405" max="6405" width="28.140625" style="38" customWidth="1"/>
    <col min="6406" max="6406" width="2" style="38" customWidth="1"/>
    <col min="6407" max="6656" width="11.42578125" style="38"/>
    <col min="6657" max="6657" width="1.7109375" style="38" customWidth="1"/>
    <col min="6658" max="6658" width="6.28515625" style="38" customWidth="1"/>
    <col min="6659" max="6659" width="74.28515625" style="38" customWidth="1"/>
    <col min="6660" max="6660" width="10.85546875" style="38" customWidth="1"/>
    <col min="6661" max="6661" width="28.140625" style="38" customWidth="1"/>
    <col min="6662" max="6662" width="2" style="38" customWidth="1"/>
    <col min="6663" max="6912" width="11.42578125" style="38"/>
    <col min="6913" max="6913" width="1.7109375" style="38" customWidth="1"/>
    <col min="6914" max="6914" width="6.28515625" style="38" customWidth="1"/>
    <col min="6915" max="6915" width="74.28515625" style="38" customWidth="1"/>
    <col min="6916" max="6916" width="10.85546875" style="38" customWidth="1"/>
    <col min="6917" max="6917" width="28.140625" style="38" customWidth="1"/>
    <col min="6918" max="6918" width="2" style="38" customWidth="1"/>
    <col min="6919" max="7168" width="11.42578125" style="38"/>
    <col min="7169" max="7169" width="1.7109375" style="38" customWidth="1"/>
    <col min="7170" max="7170" width="6.28515625" style="38" customWidth="1"/>
    <col min="7171" max="7171" width="74.28515625" style="38" customWidth="1"/>
    <col min="7172" max="7172" width="10.85546875" style="38" customWidth="1"/>
    <col min="7173" max="7173" width="28.140625" style="38" customWidth="1"/>
    <col min="7174" max="7174" width="2" style="38" customWidth="1"/>
    <col min="7175" max="7424" width="11.42578125" style="38"/>
    <col min="7425" max="7425" width="1.7109375" style="38" customWidth="1"/>
    <col min="7426" max="7426" width="6.28515625" style="38" customWidth="1"/>
    <col min="7427" max="7427" width="74.28515625" style="38" customWidth="1"/>
    <col min="7428" max="7428" width="10.85546875" style="38" customWidth="1"/>
    <col min="7429" max="7429" width="28.140625" style="38" customWidth="1"/>
    <col min="7430" max="7430" width="2" style="38" customWidth="1"/>
    <col min="7431" max="7680" width="11.42578125" style="38"/>
    <col min="7681" max="7681" width="1.7109375" style="38" customWidth="1"/>
    <col min="7682" max="7682" width="6.28515625" style="38" customWidth="1"/>
    <col min="7683" max="7683" width="74.28515625" style="38" customWidth="1"/>
    <col min="7684" max="7684" width="10.85546875" style="38" customWidth="1"/>
    <col min="7685" max="7685" width="28.140625" style="38" customWidth="1"/>
    <col min="7686" max="7686" width="2" style="38" customWidth="1"/>
    <col min="7687" max="7936" width="11.42578125" style="38"/>
    <col min="7937" max="7937" width="1.7109375" style="38" customWidth="1"/>
    <col min="7938" max="7938" width="6.28515625" style="38" customWidth="1"/>
    <col min="7939" max="7939" width="74.28515625" style="38" customWidth="1"/>
    <col min="7940" max="7940" width="10.85546875" style="38" customWidth="1"/>
    <col min="7941" max="7941" width="28.140625" style="38" customWidth="1"/>
    <col min="7942" max="7942" width="2" style="38" customWidth="1"/>
    <col min="7943" max="8192" width="11.42578125" style="38"/>
    <col min="8193" max="8193" width="1.7109375" style="38" customWidth="1"/>
    <col min="8194" max="8194" width="6.28515625" style="38" customWidth="1"/>
    <col min="8195" max="8195" width="74.28515625" style="38" customWidth="1"/>
    <col min="8196" max="8196" width="10.85546875" style="38" customWidth="1"/>
    <col min="8197" max="8197" width="28.140625" style="38" customWidth="1"/>
    <col min="8198" max="8198" width="2" style="38" customWidth="1"/>
    <col min="8199" max="8448" width="11.42578125" style="38"/>
    <col min="8449" max="8449" width="1.7109375" style="38" customWidth="1"/>
    <col min="8450" max="8450" width="6.28515625" style="38" customWidth="1"/>
    <col min="8451" max="8451" width="74.28515625" style="38" customWidth="1"/>
    <col min="8452" max="8452" width="10.85546875" style="38" customWidth="1"/>
    <col min="8453" max="8453" width="28.140625" style="38" customWidth="1"/>
    <col min="8454" max="8454" width="2" style="38" customWidth="1"/>
    <col min="8455" max="8704" width="11.42578125" style="38"/>
    <col min="8705" max="8705" width="1.7109375" style="38" customWidth="1"/>
    <col min="8706" max="8706" width="6.28515625" style="38" customWidth="1"/>
    <col min="8707" max="8707" width="74.28515625" style="38" customWidth="1"/>
    <col min="8708" max="8708" width="10.85546875" style="38" customWidth="1"/>
    <col min="8709" max="8709" width="28.140625" style="38" customWidth="1"/>
    <col min="8710" max="8710" width="2" style="38" customWidth="1"/>
    <col min="8711" max="8960" width="11.42578125" style="38"/>
    <col min="8961" max="8961" width="1.7109375" style="38" customWidth="1"/>
    <col min="8962" max="8962" width="6.28515625" style="38" customWidth="1"/>
    <col min="8963" max="8963" width="74.28515625" style="38" customWidth="1"/>
    <col min="8964" max="8964" width="10.85546875" style="38" customWidth="1"/>
    <col min="8965" max="8965" width="28.140625" style="38" customWidth="1"/>
    <col min="8966" max="8966" width="2" style="38" customWidth="1"/>
    <col min="8967" max="9216" width="11.42578125" style="38"/>
    <col min="9217" max="9217" width="1.7109375" style="38" customWidth="1"/>
    <col min="9218" max="9218" width="6.28515625" style="38" customWidth="1"/>
    <col min="9219" max="9219" width="74.28515625" style="38" customWidth="1"/>
    <col min="9220" max="9220" width="10.85546875" style="38" customWidth="1"/>
    <col min="9221" max="9221" width="28.140625" style="38" customWidth="1"/>
    <col min="9222" max="9222" width="2" style="38" customWidth="1"/>
    <col min="9223" max="9472" width="11.42578125" style="38"/>
    <col min="9473" max="9473" width="1.7109375" style="38" customWidth="1"/>
    <col min="9474" max="9474" width="6.28515625" style="38" customWidth="1"/>
    <col min="9475" max="9475" width="74.28515625" style="38" customWidth="1"/>
    <col min="9476" max="9476" width="10.85546875" style="38" customWidth="1"/>
    <col min="9477" max="9477" width="28.140625" style="38" customWidth="1"/>
    <col min="9478" max="9478" width="2" style="38" customWidth="1"/>
    <col min="9479" max="9728" width="11.42578125" style="38"/>
    <col min="9729" max="9729" width="1.7109375" style="38" customWidth="1"/>
    <col min="9730" max="9730" width="6.28515625" style="38" customWidth="1"/>
    <col min="9731" max="9731" width="74.28515625" style="38" customWidth="1"/>
    <col min="9732" max="9732" width="10.85546875" style="38" customWidth="1"/>
    <col min="9733" max="9733" width="28.140625" style="38" customWidth="1"/>
    <col min="9734" max="9734" width="2" style="38" customWidth="1"/>
    <col min="9735" max="9984" width="11.42578125" style="38"/>
    <col min="9985" max="9985" width="1.7109375" style="38" customWidth="1"/>
    <col min="9986" max="9986" width="6.28515625" style="38" customWidth="1"/>
    <col min="9987" max="9987" width="74.28515625" style="38" customWidth="1"/>
    <col min="9988" max="9988" width="10.85546875" style="38" customWidth="1"/>
    <col min="9989" max="9989" width="28.140625" style="38" customWidth="1"/>
    <col min="9990" max="9990" width="2" style="38" customWidth="1"/>
    <col min="9991" max="10240" width="11.42578125" style="38"/>
    <col min="10241" max="10241" width="1.7109375" style="38" customWidth="1"/>
    <col min="10242" max="10242" width="6.28515625" style="38" customWidth="1"/>
    <col min="10243" max="10243" width="74.28515625" style="38" customWidth="1"/>
    <col min="10244" max="10244" width="10.85546875" style="38" customWidth="1"/>
    <col min="10245" max="10245" width="28.140625" style="38" customWidth="1"/>
    <col min="10246" max="10246" width="2" style="38" customWidth="1"/>
    <col min="10247" max="10496" width="11.42578125" style="38"/>
    <col min="10497" max="10497" width="1.7109375" style="38" customWidth="1"/>
    <col min="10498" max="10498" width="6.28515625" style="38" customWidth="1"/>
    <col min="10499" max="10499" width="74.28515625" style="38" customWidth="1"/>
    <col min="10500" max="10500" width="10.85546875" style="38" customWidth="1"/>
    <col min="10501" max="10501" width="28.140625" style="38" customWidth="1"/>
    <col min="10502" max="10502" width="2" style="38" customWidth="1"/>
    <col min="10503" max="10752" width="11.42578125" style="38"/>
    <col min="10753" max="10753" width="1.7109375" style="38" customWidth="1"/>
    <col min="10754" max="10754" width="6.28515625" style="38" customWidth="1"/>
    <col min="10755" max="10755" width="74.28515625" style="38" customWidth="1"/>
    <col min="10756" max="10756" width="10.85546875" style="38" customWidth="1"/>
    <col min="10757" max="10757" width="28.140625" style="38" customWidth="1"/>
    <col min="10758" max="10758" width="2" style="38" customWidth="1"/>
    <col min="10759" max="11008" width="11.42578125" style="38"/>
    <col min="11009" max="11009" width="1.7109375" style="38" customWidth="1"/>
    <col min="11010" max="11010" width="6.28515625" style="38" customWidth="1"/>
    <col min="11011" max="11011" width="74.28515625" style="38" customWidth="1"/>
    <col min="11012" max="11012" width="10.85546875" style="38" customWidth="1"/>
    <col min="11013" max="11013" width="28.140625" style="38" customWidth="1"/>
    <col min="11014" max="11014" width="2" style="38" customWidth="1"/>
    <col min="11015" max="11264" width="11.42578125" style="38"/>
    <col min="11265" max="11265" width="1.7109375" style="38" customWidth="1"/>
    <col min="11266" max="11266" width="6.28515625" style="38" customWidth="1"/>
    <col min="11267" max="11267" width="74.28515625" style="38" customWidth="1"/>
    <col min="11268" max="11268" width="10.85546875" style="38" customWidth="1"/>
    <col min="11269" max="11269" width="28.140625" style="38" customWidth="1"/>
    <col min="11270" max="11270" width="2" style="38" customWidth="1"/>
    <col min="11271" max="11520" width="11.42578125" style="38"/>
    <col min="11521" max="11521" width="1.7109375" style="38" customWidth="1"/>
    <col min="11522" max="11522" width="6.28515625" style="38" customWidth="1"/>
    <col min="11523" max="11523" width="74.28515625" style="38" customWidth="1"/>
    <col min="11524" max="11524" width="10.85546875" style="38" customWidth="1"/>
    <col min="11525" max="11525" width="28.140625" style="38" customWidth="1"/>
    <col min="11526" max="11526" width="2" style="38" customWidth="1"/>
    <col min="11527" max="11776" width="11.42578125" style="38"/>
    <col min="11777" max="11777" width="1.7109375" style="38" customWidth="1"/>
    <col min="11778" max="11778" width="6.28515625" style="38" customWidth="1"/>
    <col min="11779" max="11779" width="74.28515625" style="38" customWidth="1"/>
    <col min="11780" max="11780" width="10.85546875" style="38" customWidth="1"/>
    <col min="11781" max="11781" width="28.140625" style="38" customWidth="1"/>
    <col min="11782" max="11782" width="2" style="38" customWidth="1"/>
    <col min="11783" max="12032" width="11.42578125" style="38"/>
    <col min="12033" max="12033" width="1.7109375" style="38" customWidth="1"/>
    <col min="12034" max="12034" width="6.28515625" style="38" customWidth="1"/>
    <col min="12035" max="12035" width="74.28515625" style="38" customWidth="1"/>
    <col min="12036" max="12036" width="10.85546875" style="38" customWidth="1"/>
    <col min="12037" max="12037" width="28.140625" style="38" customWidth="1"/>
    <col min="12038" max="12038" width="2" style="38" customWidth="1"/>
    <col min="12039" max="12288" width="11.42578125" style="38"/>
    <col min="12289" max="12289" width="1.7109375" style="38" customWidth="1"/>
    <col min="12290" max="12290" width="6.28515625" style="38" customWidth="1"/>
    <col min="12291" max="12291" width="74.28515625" style="38" customWidth="1"/>
    <col min="12292" max="12292" width="10.85546875" style="38" customWidth="1"/>
    <col min="12293" max="12293" width="28.140625" style="38" customWidth="1"/>
    <col min="12294" max="12294" width="2" style="38" customWidth="1"/>
    <col min="12295" max="12544" width="11.42578125" style="38"/>
    <col min="12545" max="12545" width="1.7109375" style="38" customWidth="1"/>
    <col min="12546" max="12546" width="6.28515625" style="38" customWidth="1"/>
    <col min="12547" max="12547" width="74.28515625" style="38" customWidth="1"/>
    <col min="12548" max="12548" width="10.85546875" style="38" customWidth="1"/>
    <col min="12549" max="12549" width="28.140625" style="38" customWidth="1"/>
    <col min="12550" max="12550" width="2" style="38" customWidth="1"/>
    <col min="12551" max="12800" width="11.42578125" style="38"/>
    <col min="12801" max="12801" width="1.7109375" style="38" customWidth="1"/>
    <col min="12802" max="12802" width="6.28515625" style="38" customWidth="1"/>
    <col min="12803" max="12803" width="74.28515625" style="38" customWidth="1"/>
    <col min="12804" max="12804" width="10.85546875" style="38" customWidth="1"/>
    <col min="12805" max="12805" width="28.140625" style="38" customWidth="1"/>
    <col min="12806" max="12806" width="2" style="38" customWidth="1"/>
    <col min="12807" max="13056" width="11.42578125" style="38"/>
    <col min="13057" max="13057" width="1.7109375" style="38" customWidth="1"/>
    <col min="13058" max="13058" width="6.28515625" style="38" customWidth="1"/>
    <col min="13059" max="13059" width="74.28515625" style="38" customWidth="1"/>
    <col min="13060" max="13060" width="10.85546875" style="38" customWidth="1"/>
    <col min="13061" max="13061" width="28.140625" style="38" customWidth="1"/>
    <col min="13062" max="13062" width="2" style="38" customWidth="1"/>
    <col min="13063" max="13312" width="11.42578125" style="38"/>
    <col min="13313" max="13313" width="1.7109375" style="38" customWidth="1"/>
    <col min="13314" max="13314" width="6.28515625" style="38" customWidth="1"/>
    <col min="13315" max="13315" width="74.28515625" style="38" customWidth="1"/>
    <col min="13316" max="13316" width="10.85546875" style="38" customWidth="1"/>
    <col min="13317" max="13317" width="28.140625" style="38" customWidth="1"/>
    <col min="13318" max="13318" width="2" style="38" customWidth="1"/>
    <col min="13319" max="13568" width="11.42578125" style="38"/>
    <col min="13569" max="13569" width="1.7109375" style="38" customWidth="1"/>
    <col min="13570" max="13570" width="6.28515625" style="38" customWidth="1"/>
    <col min="13571" max="13571" width="74.28515625" style="38" customWidth="1"/>
    <col min="13572" max="13572" width="10.85546875" style="38" customWidth="1"/>
    <col min="13573" max="13573" width="28.140625" style="38" customWidth="1"/>
    <col min="13574" max="13574" width="2" style="38" customWidth="1"/>
    <col min="13575" max="13824" width="11.42578125" style="38"/>
    <col min="13825" max="13825" width="1.7109375" style="38" customWidth="1"/>
    <col min="13826" max="13826" width="6.28515625" style="38" customWidth="1"/>
    <col min="13827" max="13827" width="74.28515625" style="38" customWidth="1"/>
    <col min="13828" max="13828" width="10.85546875" style="38" customWidth="1"/>
    <col min="13829" max="13829" width="28.140625" style="38" customWidth="1"/>
    <col min="13830" max="13830" width="2" style="38" customWidth="1"/>
    <col min="13831" max="14080" width="11.42578125" style="38"/>
    <col min="14081" max="14081" width="1.7109375" style="38" customWidth="1"/>
    <col min="14082" max="14082" width="6.28515625" style="38" customWidth="1"/>
    <col min="14083" max="14083" width="74.28515625" style="38" customWidth="1"/>
    <col min="14084" max="14084" width="10.85546875" style="38" customWidth="1"/>
    <col min="14085" max="14085" width="28.140625" style="38" customWidth="1"/>
    <col min="14086" max="14086" width="2" style="38" customWidth="1"/>
    <col min="14087" max="14336" width="11.42578125" style="38"/>
    <col min="14337" max="14337" width="1.7109375" style="38" customWidth="1"/>
    <col min="14338" max="14338" width="6.28515625" style="38" customWidth="1"/>
    <col min="14339" max="14339" width="74.28515625" style="38" customWidth="1"/>
    <col min="14340" max="14340" width="10.85546875" style="38" customWidth="1"/>
    <col min="14341" max="14341" width="28.140625" style="38" customWidth="1"/>
    <col min="14342" max="14342" width="2" style="38" customWidth="1"/>
    <col min="14343" max="14592" width="11.42578125" style="38"/>
    <col min="14593" max="14593" width="1.7109375" style="38" customWidth="1"/>
    <col min="14594" max="14594" width="6.28515625" style="38" customWidth="1"/>
    <col min="14595" max="14595" width="74.28515625" style="38" customWidth="1"/>
    <col min="14596" max="14596" width="10.85546875" style="38" customWidth="1"/>
    <col min="14597" max="14597" width="28.140625" style="38" customWidth="1"/>
    <col min="14598" max="14598" width="2" style="38" customWidth="1"/>
    <col min="14599" max="14848" width="11.42578125" style="38"/>
    <col min="14849" max="14849" width="1.7109375" style="38" customWidth="1"/>
    <col min="14850" max="14850" width="6.28515625" style="38" customWidth="1"/>
    <col min="14851" max="14851" width="74.28515625" style="38" customWidth="1"/>
    <col min="14852" max="14852" width="10.85546875" style="38" customWidth="1"/>
    <col min="14853" max="14853" width="28.140625" style="38" customWidth="1"/>
    <col min="14854" max="14854" width="2" style="38" customWidth="1"/>
    <col min="14855" max="15104" width="11.42578125" style="38"/>
    <col min="15105" max="15105" width="1.7109375" style="38" customWidth="1"/>
    <col min="15106" max="15106" width="6.28515625" style="38" customWidth="1"/>
    <col min="15107" max="15107" width="74.28515625" style="38" customWidth="1"/>
    <col min="15108" max="15108" width="10.85546875" style="38" customWidth="1"/>
    <col min="15109" max="15109" width="28.140625" style="38" customWidth="1"/>
    <col min="15110" max="15110" width="2" style="38" customWidth="1"/>
    <col min="15111" max="15360" width="11.42578125" style="38"/>
    <col min="15361" max="15361" width="1.7109375" style="38" customWidth="1"/>
    <col min="15362" max="15362" width="6.28515625" style="38" customWidth="1"/>
    <col min="15363" max="15363" width="74.28515625" style="38" customWidth="1"/>
    <col min="15364" max="15364" width="10.85546875" style="38" customWidth="1"/>
    <col min="15365" max="15365" width="28.140625" style="38" customWidth="1"/>
    <col min="15366" max="15366" width="2" style="38" customWidth="1"/>
    <col min="15367" max="15616" width="11.42578125" style="38"/>
    <col min="15617" max="15617" width="1.7109375" style="38" customWidth="1"/>
    <col min="15618" max="15618" width="6.28515625" style="38" customWidth="1"/>
    <col min="15619" max="15619" width="74.28515625" style="38" customWidth="1"/>
    <col min="15620" max="15620" width="10.85546875" style="38" customWidth="1"/>
    <col min="15621" max="15621" width="28.140625" style="38" customWidth="1"/>
    <col min="15622" max="15622" width="2" style="38" customWidth="1"/>
    <col min="15623" max="15872" width="11.42578125" style="38"/>
    <col min="15873" max="15873" width="1.7109375" style="38" customWidth="1"/>
    <col min="15874" max="15874" width="6.28515625" style="38" customWidth="1"/>
    <col min="15875" max="15875" width="74.28515625" style="38" customWidth="1"/>
    <col min="15876" max="15876" width="10.85546875" style="38" customWidth="1"/>
    <col min="15877" max="15877" width="28.140625" style="38" customWidth="1"/>
    <col min="15878" max="15878" width="2" style="38" customWidth="1"/>
    <col min="15879" max="16128" width="11.42578125" style="38"/>
    <col min="16129" max="16129" width="1.7109375" style="38" customWidth="1"/>
    <col min="16130" max="16130" width="6.28515625" style="38" customWidth="1"/>
    <col min="16131" max="16131" width="74.28515625" style="38" customWidth="1"/>
    <col min="16132" max="16132" width="10.85546875" style="38" customWidth="1"/>
    <col min="16133" max="16133" width="28.140625" style="38" customWidth="1"/>
    <col min="16134" max="16134" width="2" style="38" customWidth="1"/>
    <col min="16135" max="16384" width="11.42578125" style="38"/>
  </cols>
  <sheetData>
    <row r="1" spans="2:14" ht="9.9499999999999993" customHeight="1" x14ac:dyDescent="0.2"/>
    <row r="2" spans="2:14" ht="18" customHeight="1" x14ac:dyDescent="0.2">
      <c r="B2" s="71" t="s">
        <v>53</v>
      </c>
      <c r="C2" s="39"/>
      <c r="D2" s="39"/>
      <c r="E2" s="39"/>
      <c r="F2" s="39"/>
      <c r="G2" s="39"/>
      <c r="H2" s="39"/>
      <c r="I2" s="39"/>
      <c r="J2" s="39"/>
      <c r="K2" s="39"/>
      <c r="L2" s="39"/>
      <c r="M2" s="39"/>
      <c r="N2" s="39"/>
    </row>
    <row r="3" spans="2:14" ht="14.25" customHeight="1" x14ac:dyDescent="0.2">
      <c r="B3" s="40" t="s">
        <v>35</v>
      </c>
    </row>
    <row r="4" spans="2:14" ht="14.25" customHeight="1" x14ac:dyDescent="0.2">
      <c r="B4" s="40"/>
    </row>
    <row r="5" spans="2:14" ht="14.25" customHeight="1" x14ac:dyDescent="0.2"/>
    <row r="6" spans="2:14" ht="20.25" customHeight="1" x14ac:dyDescent="0.2">
      <c r="B6" s="41" t="s">
        <v>36</v>
      </c>
      <c r="C6" s="41" t="s">
        <v>37</v>
      </c>
      <c r="D6" s="41" t="s">
        <v>38</v>
      </c>
      <c r="E6" s="41" t="s">
        <v>39</v>
      </c>
    </row>
    <row r="7" spans="2:14" ht="33.75" customHeight="1" x14ac:dyDescent="0.2">
      <c r="B7" s="42">
        <v>1</v>
      </c>
      <c r="C7" s="82" t="s">
        <v>41</v>
      </c>
      <c r="D7" s="43" t="s">
        <v>38</v>
      </c>
      <c r="E7" s="84" t="s">
        <v>50</v>
      </c>
      <c r="F7" s="44"/>
    </row>
    <row r="8" spans="2:14" ht="33.75" customHeight="1" x14ac:dyDescent="0.2">
      <c r="B8" s="45">
        <v>2</v>
      </c>
      <c r="C8" s="83" t="s">
        <v>52</v>
      </c>
      <c r="D8" s="46" t="s">
        <v>38</v>
      </c>
      <c r="E8" s="85" t="s">
        <v>51</v>
      </c>
      <c r="F8" s="44"/>
    </row>
    <row r="9" spans="2:14" ht="14.25" customHeight="1" x14ac:dyDescent="0.2"/>
    <row r="10" spans="2:14" ht="8.25" customHeight="1" x14ac:dyDescent="0.2">
      <c r="B10" s="47"/>
      <c r="C10" s="48"/>
      <c r="D10" s="48"/>
      <c r="E10" s="49"/>
    </row>
    <row r="11" spans="2:14" ht="14.25" customHeight="1" x14ac:dyDescent="0.2">
      <c r="B11" s="91" t="s">
        <v>40</v>
      </c>
      <c r="C11" s="92"/>
      <c r="D11" s="92"/>
      <c r="E11" s="93"/>
    </row>
    <row r="12" spans="2:14" ht="8.25" customHeight="1" x14ac:dyDescent="0.2">
      <c r="B12" s="50"/>
      <c r="C12" s="51"/>
      <c r="D12" s="51"/>
      <c r="E12" s="52"/>
    </row>
    <row r="13" spans="2:14" ht="8.25" customHeight="1" x14ac:dyDescent="0.2">
      <c r="B13" s="53"/>
      <c r="C13" s="54"/>
      <c r="D13" s="48"/>
      <c r="E13" s="48"/>
    </row>
    <row r="14" spans="2:14" x14ac:dyDescent="0.2">
      <c r="E14" s="55" t="s">
        <v>56</v>
      </c>
    </row>
    <row r="20" spans="5:5" x14ac:dyDescent="0.2">
      <c r="E20" s="56"/>
    </row>
  </sheetData>
  <mergeCells count="1">
    <mergeCell ref="B11:E11"/>
  </mergeCells>
  <hyperlinks>
    <hyperlink ref="D7" location="Bruttoaufwand!A1" display="Link"/>
    <hyperlink ref="D8" location="'Gliederung des Aufwands'!A1" display="Link"/>
  </hyperlinks>
  <pageMargins left="0.70866141732283472" right="0.70866141732283472" top="1.099537037037037" bottom="0.74803149606299213" header="0.31496062992125984" footer="0.31496062992125984"/>
  <pageSetup paperSize="9" orientation="landscape" r:id="rId1"/>
  <headerFooter differentFirst="1">
    <oddHeader>&amp;C&amp;"Verdana,Normal"Financement cantonal en matière de santé</oddHeader>
    <oddFooter>&amp;C &amp;P sur &amp;N</oddFooter>
    <firstHeader>&amp;L&amp;16&amp;G&amp;CFinancement cantonal en matière de santé</firstHeader>
    <firstFooter>&amp;LCharges brutes&amp;C&amp;P sur &amp;N&amp;RComptes SSP</firstFooter>
  </headerFooter>
  <colBreaks count="1" manualBreakCount="1">
    <brk id="7" max="1048575" man="1"/>
  </col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64"/>
  <sheetViews>
    <sheetView showGridLines="0" zoomScaleNormal="100" zoomScalePageLayoutView="90" workbookViewId="0"/>
  </sheetViews>
  <sheetFormatPr baseColWidth="10" defaultColWidth="11.42578125" defaultRowHeight="12.75" x14ac:dyDescent="0.25"/>
  <cols>
    <col min="1" max="1" width="1.7109375" style="1" customWidth="1"/>
    <col min="2" max="2" width="16.7109375" style="1" customWidth="1"/>
    <col min="3" max="18" width="10.42578125" style="1" customWidth="1"/>
    <col min="19" max="241" width="11.42578125" style="1"/>
    <col min="242" max="242" width="19.5703125" style="1" bestFit="1" customWidth="1"/>
    <col min="243" max="497" width="11.42578125" style="1"/>
    <col min="498" max="498" width="19.5703125" style="1" bestFit="1" customWidth="1"/>
    <col min="499" max="753" width="11.42578125" style="1"/>
    <col min="754" max="754" width="19.5703125" style="1" bestFit="1" customWidth="1"/>
    <col min="755" max="1009" width="11.42578125" style="1"/>
    <col min="1010" max="1010" width="19.5703125" style="1" bestFit="1" customWidth="1"/>
    <col min="1011" max="1265" width="11.42578125" style="1"/>
    <col min="1266" max="1266" width="19.5703125" style="1" bestFit="1" customWidth="1"/>
    <col min="1267" max="1521" width="11.42578125" style="1"/>
    <col min="1522" max="1522" width="19.5703125" style="1" bestFit="1" customWidth="1"/>
    <col min="1523" max="1777" width="11.42578125" style="1"/>
    <col min="1778" max="1778" width="19.5703125" style="1" bestFit="1" customWidth="1"/>
    <col min="1779" max="2033" width="11.42578125" style="1"/>
    <col min="2034" max="2034" width="19.5703125" style="1" bestFit="1" customWidth="1"/>
    <col min="2035" max="2289" width="11.42578125" style="1"/>
    <col min="2290" max="2290" width="19.5703125" style="1" bestFit="1" customWidth="1"/>
    <col min="2291" max="2545" width="11.42578125" style="1"/>
    <col min="2546" max="2546" width="19.5703125" style="1" bestFit="1" customWidth="1"/>
    <col min="2547" max="2801" width="11.42578125" style="1"/>
    <col min="2802" max="2802" width="19.5703125" style="1" bestFit="1" customWidth="1"/>
    <col min="2803" max="3057" width="11.42578125" style="1"/>
    <col min="3058" max="3058" width="19.5703125" style="1" bestFit="1" customWidth="1"/>
    <col min="3059" max="3313" width="11.42578125" style="1"/>
    <col min="3314" max="3314" width="19.5703125" style="1" bestFit="1" customWidth="1"/>
    <col min="3315" max="3569" width="11.42578125" style="1"/>
    <col min="3570" max="3570" width="19.5703125" style="1" bestFit="1" customWidth="1"/>
    <col min="3571" max="3825" width="11.42578125" style="1"/>
    <col min="3826" max="3826" width="19.5703125" style="1" bestFit="1" customWidth="1"/>
    <col min="3827" max="4081" width="11.42578125" style="1"/>
    <col min="4082" max="4082" width="19.5703125" style="1" bestFit="1" customWidth="1"/>
    <col min="4083" max="4337" width="11.42578125" style="1"/>
    <col min="4338" max="4338" width="19.5703125" style="1" bestFit="1" customWidth="1"/>
    <col min="4339" max="4593" width="11.42578125" style="1"/>
    <col min="4594" max="4594" width="19.5703125" style="1" bestFit="1" customWidth="1"/>
    <col min="4595" max="4849" width="11.42578125" style="1"/>
    <col min="4850" max="4850" width="19.5703125" style="1" bestFit="1" customWidth="1"/>
    <col min="4851" max="5105" width="11.42578125" style="1"/>
    <col min="5106" max="5106" width="19.5703125" style="1" bestFit="1" customWidth="1"/>
    <col min="5107" max="5361" width="11.42578125" style="1"/>
    <col min="5362" max="5362" width="19.5703125" style="1" bestFit="1" customWidth="1"/>
    <col min="5363" max="5617" width="11.42578125" style="1"/>
    <col min="5618" max="5618" width="19.5703125" style="1" bestFit="1" customWidth="1"/>
    <col min="5619" max="5873" width="11.42578125" style="1"/>
    <col min="5874" max="5874" width="19.5703125" style="1" bestFit="1" customWidth="1"/>
    <col min="5875" max="6129" width="11.42578125" style="1"/>
    <col min="6130" max="6130" width="19.5703125" style="1" bestFit="1" customWidth="1"/>
    <col min="6131" max="6385" width="11.42578125" style="1"/>
    <col min="6386" max="6386" width="19.5703125" style="1" bestFit="1" customWidth="1"/>
    <col min="6387" max="6641" width="11.42578125" style="1"/>
    <col min="6642" max="6642" width="19.5703125" style="1" bestFit="1" customWidth="1"/>
    <col min="6643" max="6897" width="11.42578125" style="1"/>
    <col min="6898" max="6898" width="19.5703125" style="1" bestFit="1" customWidth="1"/>
    <col min="6899" max="7153" width="11.42578125" style="1"/>
    <col min="7154" max="7154" width="19.5703125" style="1" bestFit="1" customWidth="1"/>
    <col min="7155" max="7409" width="11.42578125" style="1"/>
    <col min="7410" max="7410" width="19.5703125" style="1" bestFit="1" customWidth="1"/>
    <col min="7411" max="7665" width="11.42578125" style="1"/>
    <col min="7666" max="7666" width="19.5703125" style="1" bestFit="1" customWidth="1"/>
    <col min="7667" max="7921" width="11.42578125" style="1"/>
    <col min="7922" max="7922" width="19.5703125" style="1" bestFit="1" customWidth="1"/>
    <col min="7923" max="8177" width="11.42578125" style="1"/>
    <col min="8178" max="8178" width="19.5703125" style="1" bestFit="1" customWidth="1"/>
    <col min="8179" max="8433" width="11.42578125" style="1"/>
    <col min="8434" max="8434" width="19.5703125" style="1" bestFit="1" customWidth="1"/>
    <col min="8435" max="8689" width="11.42578125" style="1"/>
    <col min="8690" max="8690" width="19.5703125" style="1" bestFit="1" customWidth="1"/>
    <col min="8691" max="8945" width="11.42578125" style="1"/>
    <col min="8946" max="8946" width="19.5703125" style="1" bestFit="1" customWidth="1"/>
    <col min="8947" max="9201" width="11.42578125" style="1"/>
    <col min="9202" max="9202" width="19.5703125" style="1" bestFit="1" customWidth="1"/>
    <col min="9203" max="9457" width="11.42578125" style="1"/>
    <col min="9458" max="9458" width="19.5703125" style="1" bestFit="1" customWidth="1"/>
    <col min="9459" max="9713" width="11.42578125" style="1"/>
    <col min="9714" max="9714" width="19.5703125" style="1" bestFit="1" customWidth="1"/>
    <col min="9715" max="9969" width="11.42578125" style="1"/>
    <col min="9970" max="9970" width="19.5703125" style="1" bestFit="1" customWidth="1"/>
    <col min="9971" max="10225" width="11.42578125" style="1"/>
    <col min="10226" max="10226" width="19.5703125" style="1" bestFit="1" customWidth="1"/>
    <col min="10227" max="10481" width="11.42578125" style="1"/>
    <col min="10482" max="10482" width="19.5703125" style="1" bestFit="1" customWidth="1"/>
    <col min="10483" max="10737" width="11.42578125" style="1"/>
    <col min="10738" max="10738" width="19.5703125" style="1" bestFit="1" customWidth="1"/>
    <col min="10739" max="10993" width="11.42578125" style="1"/>
    <col min="10994" max="10994" width="19.5703125" style="1" bestFit="1" customWidth="1"/>
    <col min="10995" max="11249" width="11.42578125" style="1"/>
    <col min="11250" max="11250" width="19.5703125" style="1" bestFit="1" customWidth="1"/>
    <col min="11251" max="11505" width="11.42578125" style="1"/>
    <col min="11506" max="11506" width="19.5703125" style="1" bestFit="1" customWidth="1"/>
    <col min="11507" max="11761" width="11.42578125" style="1"/>
    <col min="11762" max="11762" width="19.5703125" style="1" bestFit="1" customWidth="1"/>
    <col min="11763" max="12017" width="11.42578125" style="1"/>
    <col min="12018" max="12018" width="19.5703125" style="1" bestFit="1" customWidth="1"/>
    <col min="12019" max="12273" width="11.42578125" style="1"/>
    <col min="12274" max="12274" width="19.5703125" style="1" bestFit="1" customWidth="1"/>
    <col min="12275" max="12529" width="11.42578125" style="1"/>
    <col min="12530" max="12530" width="19.5703125" style="1" bestFit="1" customWidth="1"/>
    <col min="12531" max="12785" width="11.42578125" style="1"/>
    <col min="12786" max="12786" width="19.5703125" style="1" bestFit="1" customWidth="1"/>
    <col min="12787" max="13041" width="11.42578125" style="1"/>
    <col min="13042" max="13042" width="19.5703125" style="1" bestFit="1" customWidth="1"/>
    <col min="13043" max="13297" width="11.42578125" style="1"/>
    <col min="13298" max="13298" width="19.5703125" style="1" bestFit="1" customWidth="1"/>
    <col min="13299" max="13553" width="11.42578125" style="1"/>
    <col min="13554" max="13554" width="19.5703125" style="1" bestFit="1" customWidth="1"/>
    <col min="13555" max="13809" width="11.42578125" style="1"/>
    <col min="13810" max="13810" width="19.5703125" style="1" bestFit="1" customWidth="1"/>
    <col min="13811" max="14065" width="11.42578125" style="1"/>
    <col min="14066" max="14066" width="19.5703125" style="1" bestFit="1" customWidth="1"/>
    <col min="14067" max="14321" width="11.42578125" style="1"/>
    <col min="14322" max="14322" width="19.5703125" style="1" bestFit="1" customWidth="1"/>
    <col min="14323" max="14577" width="11.42578125" style="1"/>
    <col min="14578" max="14578" width="19.5703125" style="1" bestFit="1" customWidth="1"/>
    <col min="14579" max="14833" width="11.42578125" style="1"/>
    <col min="14834" max="14834" width="19.5703125" style="1" bestFit="1" customWidth="1"/>
    <col min="14835" max="15089" width="11.42578125" style="1"/>
    <col min="15090" max="15090" width="19.5703125" style="1" bestFit="1" customWidth="1"/>
    <col min="15091" max="15345" width="11.42578125" style="1"/>
    <col min="15346" max="15346" width="19.5703125" style="1" bestFit="1" customWidth="1"/>
    <col min="15347" max="15601" width="11.42578125" style="1"/>
    <col min="15602" max="15602" width="19.5703125" style="1" bestFit="1" customWidth="1"/>
    <col min="15603" max="15857" width="11.42578125" style="1"/>
    <col min="15858" max="15858" width="19.5703125" style="1" bestFit="1" customWidth="1"/>
    <col min="15859" max="16113" width="11.42578125" style="1"/>
    <col min="16114" max="16114" width="19.5703125" style="1" bestFit="1" customWidth="1"/>
    <col min="16115" max="16384" width="11.42578125" style="1"/>
  </cols>
  <sheetData>
    <row r="1" spans="2:18" ht="9.9499999999999993" customHeight="1" x14ac:dyDescent="0.25"/>
    <row r="2" spans="2:18" ht="15" customHeight="1" x14ac:dyDescent="0.25">
      <c r="B2" s="18" t="s">
        <v>41</v>
      </c>
      <c r="C2" s="17"/>
      <c r="D2" s="17"/>
      <c r="E2" s="17"/>
      <c r="F2" s="17"/>
      <c r="G2" s="17"/>
      <c r="H2" s="17"/>
      <c r="I2" s="17"/>
    </row>
    <row r="3" spans="2:18" ht="15" customHeight="1" x14ac:dyDescent="0.25"/>
    <row r="4" spans="2:18" ht="15" customHeight="1" x14ac:dyDescent="0.25">
      <c r="B4" s="16" t="s">
        <v>9</v>
      </c>
      <c r="C4" s="34">
        <v>1990</v>
      </c>
      <c r="D4" s="34">
        <v>1995</v>
      </c>
      <c r="E4" s="34">
        <v>2000</v>
      </c>
      <c r="F4" s="34">
        <v>2005</v>
      </c>
      <c r="G4" s="34">
        <v>2010</v>
      </c>
      <c r="H4" s="34">
        <v>2011</v>
      </c>
      <c r="I4" s="34">
        <v>2012</v>
      </c>
      <c r="J4" s="34">
        <v>2013</v>
      </c>
      <c r="K4" s="34">
        <v>2014</v>
      </c>
      <c r="L4" s="34">
        <v>2015</v>
      </c>
      <c r="M4" s="34">
        <v>2016</v>
      </c>
      <c r="N4" s="34">
        <v>2017</v>
      </c>
      <c r="O4" s="34">
        <v>2018</v>
      </c>
      <c r="P4" s="34">
        <v>2019</v>
      </c>
      <c r="Q4" s="34">
        <v>2020</v>
      </c>
      <c r="R4" s="34">
        <v>2021</v>
      </c>
    </row>
    <row r="5" spans="2:18" ht="15" customHeight="1" x14ac:dyDescent="0.25">
      <c r="B5" s="15" t="s">
        <v>8</v>
      </c>
      <c r="C5" s="86">
        <v>112.08</v>
      </c>
      <c r="D5" s="86">
        <v>140.15</v>
      </c>
      <c r="E5" s="86">
        <v>286.76</v>
      </c>
      <c r="F5" s="86">
        <v>381.16</v>
      </c>
      <c r="G5" s="86">
        <v>474.36</v>
      </c>
      <c r="H5" s="86">
        <v>532.19000000000005</v>
      </c>
      <c r="I5" s="86">
        <v>593.22</v>
      </c>
      <c r="J5" s="86">
        <v>616.83000000000004</v>
      </c>
      <c r="K5" s="86">
        <v>604.63</v>
      </c>
      <c r="L5" s="86">
        <v>571.71</v>
      </c>
      <c r="M5" s="86">
        <v>598.41999999999996</v>
      </c>
      <c r="N5" s="86">
        <v>624.62</v>
      </c>
      <c r="O5" s="86">
        <v>649.33000000000004</v>
      </c>
      <c r="P5" s="86">
        <v>672.03</v>
      </c>
      <c r="Q5" s="86">
        <v>757.98</v>
      </c>
      <c r="R5" s="86">
        <v>756.36</v>
      </c>
    </row>
    <row r="6" spans="2:18" ht="15" customHeight="1" x14ac:dyDescent="0.25">
      <c r="B6" s="57" t="s">
        <v>7</v>
      </c>
      <c r="C6" s="74">
        <v>15</v>
      </c>
      <c r="D6" s="74">
        <v>30.5</v>
      </c>
      <c r="E6" s="74">
        <v>34.08</v>
      </c>
      <c r="F6" s="74">
        <v>31.08</v>
      </c>
      <c r="G6" s="74">
        <v>44.89</v>
      </c>
      <c r="H6" s="74">
        <v>36.93</v>
      </c>
      <c r="I6" s="74">
        <v>13.89</v>
      </c>
      <c r="J6" s="74">
        <v>12.63</v>
      </c>
      <c r="K6" s="74">
        <v>10.82</v>
      </c>
      <c r="L6" s="74">
        <v>7.73</v>
      </c>
      <c r="M6" s="74">
        <v>6.63</v>
      </c>
      <c r="N6" s="74">
        <v>10.130000000000001</v>
      </c>
      <c r="O6" s="74">
        <v>7.84</v>
      </c>
      <c r="P6" s="74">
        <v>9.9160000000000004</v>
      </c>
      <c r="Q6" s="74">
        <v>9.9730000000000008</v>
      </c>
      <c r="R6" s="74">
        <v>9.734</v>
      </c>
    </row>
    <row r="7" spans="2:18" ht="15" customHeight="1" x14ac:dyDescent="0.25">
      <c r="B7" s="58" t="s">
        <v>6</v>
      </c>
      <c r="C7" s="75">
        <v>127.08</v>
      </c>
      <c r="D7" s="75">
        <v>170.65</v>
      </c>
      <c r="E7" s="75">
        <v>320.83999999999997</v>
      </c>
      <c r="F7" s="75">
        <v>412.24</v>
      </c>
      <c r="G7" s="75">
        <v>519.25</v>
      </c>
      <c r="H7" s="75">
        <v>569.12</v>
      </c>
      <c r="I7" s="75">
        <v>607.11</v>
      </c>
      <c r="J7" s="75">
        <v>629.46</v>
      </c>
      <c r="K7" s="75">
        <v>615.45000000000005</v>
      </c>
      <c r="L7" s="75">
        <v>579.44000000000005</v>
      </c>
      <c r="M7" s="75">
        <v>605.04999999999995</v>
      </c>
      <c r="N7" s="75">
        <v>634.75</v>
      </c>
      <c r="O7" s="75">
        <v>657.17000000000007</v>
      </c>
      <c r="P7" s="75">
        <f>P6+P5</f>
        <v>681.94600000000003</v>
      </c>
      <c r="Q7" s="75">
        <f>Q6+Q5</f>
        <v>767.95299999999997</v>
      </c>
      <c r="R7" s="75">
        <f>R6+R5</f>
        <v>766.09400000000005</v>
      </c>
    </row>
    <row r="8" spans="2:18" s="79" customFormat="1" ht="5.85" customHeight="1" x14ac:dyDescent="0.25">
      <c r="B8" s="78"/>
      <c r="C8" s="78"/>
      <c r="D8" s="78"/>
      <c r="E8" s="78"/>
      <c r="F8" s="78"/>
      <c r="G8" s="78"/>
      <c r="H8" s="78"/>
      <c r="I8" s="78"/>
      <c r="J8" s="78"/>
      <c r="K8" s="78"/>
    </row>
    <row r="9" spans="2:18" ht="12.75" customHeight="1" x14ac:dyDescent="0.25">
      <c r="B9" s="14" t="s">
        <v>54</v>
      </c>
      <c r="C9" s="12"/>
      <c r="D9" s="12"/>
      <c r="E9" s="12"/>
      <c r="F9" s="12"/>
      <c r="G9" s="12"/>
      <c r="H9" s="12"/>
      <c r="I9" s="12"/>
      <c r="J9" s="11"/>
      <c r="K9" s="11"/>
      <c r="L9" s="11"/>
    </row>
    <row r="10" spans="2:18" ht="5.85" customHeight="1" x14ac:dyDescent="0.25">
      <c r="B10" s="14"/>
      <c r="C10" s="12"/>
      <c r="D10" s="12"/>
      <c r="E10" s="12"/>
      <c r="F10" s="12"/>
      <c r="G10" s="12"/>
      <c r="H10" s="12"/>
      <c r="I10" s="12"/>
      <c r="J10" s="11"/>
      <c r="K10" s="11"/>
      <c r="L10" s="11"/>
    </row>
    <row r="11" spans="2:18" ht="12.75" customHeight="1" x14ac:dyDescent="0.25">
      <c r="B11" s="94" t="s">
        <v>57</v>
      </c>
      <c r="C11" s="94"/>
      <c r="D11" s="94"/>
      <c r="E11" s="12"/>
      <c r="F11" s="12"/>
      <c r="G11" s="12"/>
      <c r="H11" s="12"/>
      <c r="I11" s="12"/>
      <c r="J11" s="11"/>
      <c r="K11" s="11"/>
      <c r="L11" s="11"/>
    </row>
    <row r="12" spans="2:18" ht="5.85" customHeight="1" x14ac:dyDescent="0.25">
      <c r="B12" s="21"/>
      <c r="C12" s="21"/>
      <c r="D12" s="21"/>
      <c r="E12" s="12"/>
      <c r="F12" s="12"/>
      <c r="G12" s="12"/>
      <c r="H12" s="12"/>
      <c r="I12" s="12"/>
      <c r="J12" s="11"/>
      <c r="K12" s="11"/>
      <c r="L12" s="11"/>
    </row>
    <row r="13" spans="2:18" ht="12.75" customHeight="1" x14ac:dyDescent="0.25">
      <c r="B13" s="13" t="s">
        <v>55</v>
      </c>
      <c r="C13" s="12"/>
      <c r="D13" s="12"/>
      <c r="E13" s="12"/>
      <c r="F13" s="12"/>
      <c r="G13" s="12"/>
      <c r="H13" s="12"/>
      <c r="I13" s="12"/>
      <c r="J13" s="12"/>
      <c r="K13" s="12"/>
      <c r="L13" s="11"/>
    </row>
    <row r="14" spans="2:18" ht="5.85" customHeight="1" x14ac:dyDescent="0.25">
      <c r="B14" s="13"/>
      <c r="C14" s="12"/>
      <c r="D14" s="12"/>
      <c r="E14" s="12"/>
      <c r="F14" s="12"/>
      <c r="G14" s="12"/>
      <c r="H14" s="12"/>
      <c r="I14" s="12"/>
      <c r="J14" s="12"/>
      <c r="K14" s="12"/>
      <c r="L14" s="11"/>
    </row>
    <row r="15" spans="2:18" ht="12.75" customHeight="1" x14ac:dyDescent="0.25">
      <c r="B15" s="97" t="s">
        <v>5</v>
      </c>
      <c r="C15" s="97"/>
      <c r="D15" s="97"/>
      <c r="E15" s="97"/>
      <c r="F15" s="97"/>
      <c r="G15" s="97"/>
      <c r="H15" s="97"/>
      <c r="I15" s="97"/>
      <c r="J15" s="97"/>
      <c r="K15" s="97"/>
      <c r="L15" s="97"/>
      <c r="M15" s="97"/>
      <c r="N15" s="97"/>
      <c r="O15" s="97"/>
    </row>
    <row r="16" spans="2:18" ht="24.75" customHeight="1" x14ac:dyDescent="0.25">
      <c r="B16" s="97" t="s">
        <v>4</v>
      </c>
      <c r="C16" s="97"/>
      <c r="D16" s="97"/>
      <c r="E16" s="97"/>
      <c r="F16" s="97"/>
      <c r="G16" s="97"/>
      <c r="H16" s="97"/>
      <c r="I16" s="97"/>
      <c r="J16" s="97"/>
      <c r="K16" s="97"/>
      <c r="L16" s="97"/>
      <c r="M16" s="97"/>
      <c r="N16" s="97"/>
      <c r="O16" s="97"/>
    </row>
    <row r="17" spans="2:15" ht="36.75" customHeight="1" x14ac:dyDescent="0.25">
      <c r="B17" s="97" t="s">
        <v>3</v>
      </c>
      <c r="C17" s="97"/>
      <c r="D17" s="97"/>
      <c r="E17" s="97"/>
      <c r="F17" s="97"/>
      <c r="G17" s="97"/>
      <c r="H17" s="97"/>
      <c r="I17" s="97"/>
      <c r="J17" s="97"/>
      <c r="K17" s="97"/>
      <c r="L17" s="97"/>
      <c r="M17" s="97"/>
      <c r="N17" s="97"/>
      <c r="O17" s="97"/>
    </row>
    <row r="18" spans="2:15" ht="34.5" customHeight="1" x14ac:dyDescent="0.25">
      <c r="B18" s="97" t="s">
        <v>2</v>
      </c>
      <c r="C18" s="97"/>
      <c r="D18" s="97"/>
      <c r="E18" s="97"/>
      <c r="F18" s="97"/>
      <c r="G18" s="97"/>
      <c r="H18" s="97"/>
      <c r="I18" s="97"/>
      <c r="J18" s="97"/>
      <c r="K18" s="97"/>
      <c r="L18" s="97"/>
      <c r="M18" s="97"/>
      <c r="N18" s="97"/>
      <c r="O18" s="97"/>
    </row>
    <row r="19" spans="2:15" ht="38.25" customHeight="1" x14ac:dyDescent="0.25">
      <c r="B19" s="97" t="s">
        <v>44</v>
      </c>
      <c r="C19" s="97"/>
      <c r="D19" s="97"/>
      <c r="E19" s="97"/>
      <c r="F19" s="97"/>
      <c r="G19" s="97"/>
      <c r="H19" s="97"/>
      <c r="I19" s="97"/>
      <c r="J19" s="97"/>
      <c r="K19" s="97"/>
      <c r="L19" s="97"/>
      <c r="M19" s="97"/>
      <c r="N19" s="97"/>
      <c r="O19" s="97"/>
    </row>
    <row r="20" spans="2:15" ht="45.75" customHeight="1" x14ac:dyDescent="0.25">
      <c r="B20" s="97" t="s">
        <v>1</v>
      </c>
      <c r="C20" s="97"/>
      <c r="D20" s="97"/>
      <c r="E20" s="97"/>
      <c r="F20" s="97"/>
      <c r="G20" s="97"/>
      <c r="H20" s="97"/>
      <c r="I20" s="97"/>
      <c r="J20" s="97"/>
      <c r="K20" s="97"/>
      <c r="L20" s="97"/>
      <c r="M20" s="97"/>
      <c r="N20" s="97"/>
      <c r="O20" s="97"/>
    </row>
    <row r="21" spans="2:15" ht="56.25" customHeight="1" x14ac:dyDescent="0.25">
      <c r="B21" s="97" t="s">
        <v>43</v>
      </c>
      <c r="C21" s="97"/>
      <c r="D21" s="97"/>
      <c r="E21" s="97"/>
      <c r="F21" s="97"/>
      <c r="G21" s="97"/>
      <c r="H21" s="97"/>
      <c r="I21" s="97"/>
      <c r="J21" s="97"/>
      <c r="K21" s="97"/>
      <c r="L21" s="97"/>
      <c r="M21" s="97"/>
      <c r="N21" s="97"/>
      <c r="O21" s="97"/>
    </row>
    <row r="22" spans="2:15" ht="36" customHeight="1" x14ac:dyDescent="0.25">
      <c r="B22" s="99" t="s">
        <v>59</v>
      </c>
      <c r="C22" s="99"/>
      <c r="D22" s="99"/>
      <c r="E22" s="99"/>
      <c r="F22" s="99"/>
      <c r="G22" s="99"/>
      <c r="H22" s="99"/>
      <c r="I22" s="99"/>
      <c r="J22" s="99"/>
      <c r="K22" s="99"/>
      <c r="L22" s="99"/>
      <c r="M22" s="99"/>
      <c r="N22" s="99"/>
      <c r="O22" s="99"/>
    </row>
    <row r="23" spans="2:15" ht="7.5" customHeight="1" x14ac:dyDescent="0.25">
      <c r="B23" s="94"/>
      <c r="C23" s="94"/>
      <c r="D23" s="94"/>
      <c r="E23" s="94"/>
      <c r="F23" s="94"/>
      <c r="G23" s="94"/>
      <c r="H23" s="94"/>
      <c r="I23" s="94"/>
      <c r="J23" s="94"/>
      <c r="K23" s="94"/>
      <c r="L23" s="94"/>
      <c r="M23" s="94"/>
      <c r="N23" s="94"/>
      <c r="O23" s="94"/>
    </row>
    <row r="24" spans="2:15" ht="12.75" customHeight="1" x14ac:dyDescent="0.25">
      <c r="B24" s="98" t="s">
        <v>0</v>
      </c>
      <c r="C24" s="98"/>
      <c r="D24" s="98"/>
      <c r="E24" s="98"/>
      <c r="F24" s="98"/>
      <c r="G24" s="98"/>
      <c r="H24" s="98"/>
      <c r="I24" s="98"/>
      <c r="J24" s="98"/>
      <c r="K24" s="98"/>
      <c r="L24" s="98"/>
      <c r="M24" s="98"/>
      <c r="N24" s="98"/>
      <c r="O24" s="98"/>
    </row>
    <row r="25" spans="2:15" ht="12.75" customHeight="1" x14ac:dyDescent="0.25">
      <c r="B25" s="10"/>
      <c r="C25" s="10"/>
      <c r="D25" s="10"/>
      <c r="E25" s="10"/>
      <c r="F25" s="10"/>
      <c r="G25" s="10"/>
      <c r="H25" s="10"/>
      <c r="I25" s="10"/>
      <c r="J25" s="10"/>
      <c r="K25" s="10"/>
    </row>
    <row r="26" spans="2:15" ht="12.75" customHeight="1" x14ac:dyDescent="0.25">
      <c r="B26" s="8"/>
      <c r="C26" s="8"/>
      <c r="D26" s="8"/>
      <c r="E26" s="8"/>
      <c r="F26" s="8"/>
      <c r="G26" s="8"/>
      <c r="H26" s="8"/>
      <c r="I26" s="8"/>
    </row>
    <row r="27" spans="2:15" ht="12.75" customHeight="1" x14ac:dyDescent="0.25">
      <c r="B27" s="8"/>
      <c r="C27" s="8"/>
      <c r="D27" s="8"/>
      <c r="E27" s="8"/>
      <c r="F27" s="8"/>
      <c r="G27" s="8"/>
      <c r="H27" s="8"/>
      <c r="I27" s="8"/>
    </row>
    <row r="28" spans="2:15" ht="13.5" x14ac:dyDescent="0.25">
      <c r="B28" s="9"/>
      <c r="C28" s="9"/>
      <c r="D28" s="9"/>
      <c r="E28" s="9"/>
      <c r="F28" s="9"/>
      <c r="G28" s="9"/>
      <c r="H28" s="9"/>
      <c r="I28" s="9"/>
    </row>
    <row r="29" spans="2:15" ht="12.75" customHeight="1" x14ac:dyDescent="0.25">
      <c r="C29" s="8"/>
      <c r="D29" s="8"/>
      <c r="E29" s="8"/>
      <c r="F29" s="8"/>
      <c r="G29" s="8"/>
      <c r="H29" s="8"/>
      <c r="I29" s="8"/>
    </row>
    <row r="30" spans="2:15" ht="12.75" customHeight="1" x14ac:dyDescent="0.25">
      <c r="B30" s="8"/>
      <c r="C30" s="8"/>
      <c r="D30" s="8"/>
      <c r="E30" s="8"/>
      <c r="F30" s="8"/>
      <c r="G30" s="8"/>
      <c r="H30" s="8"/>
      <c r="I30" s="8"/>
    </row>
    <row r="31" spans="2:15" ht="12.75" customHeight="1" x14ac:dyDescent="0.25">
      <c r="B31" s="8"/>
      <c r="C31" s="8"/>
      <c r="D31" s="8"/>
      <c r="E31" s="8"/>
      <c r="F31" s="8"/>
      <c r="G31" s="8"/>
      <c r="H31" s="8"/>
      <c r="I31" s="8"/>
    </row>
    <row r="32" spans="2:15" ht="12.75" customHeight="1" x14ac:dyDescent="0.25">
      <c r="B32" s="8"/>
      <c r="C32" s="8"/>
      <c r="D32" s="8"/>
      <c r="E32" s="8"/>
      <c r="F32" s="8"/>
      <c r="G32" s="8"/>
      <c r="H32" s="8"/>
      <c r="I32" s="8"/>
    </row>
    <row r="33" spans="2:9" ht="12.75" customHeight="1" x14ac:dyDescent="0.25">
      <c r="B33" s="8"/>
      <c r="C33" s="8"/>
      <c r="D33" s="8"/>
      <c r="E33" s="8"/>
      <c r="F33" s="8"/>
      <c r="G33" s="8"/>
      <c r="H33" s="8"/>
      <c r="I33" s="8"/>
    </row>
    <row r="34" spans="2:9" ht="12.75" customHeight="1" x14ac:dyDescent="0.25">
      <c r="B34" s="8"/>
      <c r="C34" s="8"/>
      <c r="D34" s="8"/>
      <c r="E34" s="8"/>
      <c r="F34" s="8"/>
      <c r="G34" s="8"/>
      <c r="H34" s="8"/>
      <c r="I34" s="8"/>
    </row>
    <row r="35" spans="2:9" ht="13.5" x14ac:dyDescent="0.25">
      <c r="B35" s="9"/>
      <c r="C35" s="9"/>
      <c r="D35" s="9"/>
      <c r="E35" s="9"/>
      <c r="F35" s="9"/>
      <c r="G35" s="9"/>
      <c r="H35" s="9"/>
      <c r="I35" s="9"/>
    </row>
    <row r="36" spans="2:9" ht="12.75" customHeight="1" x14ac:dyDescent="0.25">
      <c r="C36" s="8"/>
      <c r="D36" s="8"/>
      <c r="E36" s="8"/>
      <c r="F36" s="8"/>
      <c r="G36" s="8"/>
      <c r="H36" s="8"/>
      <c r="I36" s="8"/>
    </row>
    <row r="37" spans="2:9" ht="12.75" customHeight="1" x14ac:dyDescent="0.25">
      <c r="B37" s="8"/>
      <c r="C37" s="8"/>
      <c r="D37" s="8"/>
      <c r="E37" s="8"/>
      <c r="F37" s="8"/>
      <c r="G37" s="8"/>
      <c r="H37" s="8"/>
      <c r="I37" s="8"/>
    </row>
    <row r="38" spans="2:9" ht="12.75" customHeight="1" x14ac:dyDescent="0.25">
      <c r="B38" s="8"/>
      <c r="C38" s="8"/>
      <c r="D38" s="8"/>
      <c r="E38" s="8"/>
      <c r="F38" s="8"/>
      <c r="G38" s="8"/>
      <c r="H38" s="8"/>
      <c r="I38" s="8"/>
    </row>
    <row r="39" spans="2:9" ht="12.75" customHeight="1" x14ac:dyDescent="0.25">
      <c r="B39" s="8"/>
      <c r="C39" s="8"/>
      <c r="D39" s="8"/>
      <c r="E39" s="8"/>
      <c r="F39" s="8"/>
      <c r="G39" s="8"/>
      <c r="H39" s="8"/>
      <c r="I39" s="8"/>
    </row>
    <row r="40" spans="2:9" ht="12.75" customHeight="1" x14ac:dyDescent="0.25">
      <c r="B40" s="8"/>
      <c r="C40" s="8"/>
      <c r="D40" s="8"/>
      <c r="E40" s="8"/>
      <c r="F40" s="8"/>
      <c r="G40" s="8"/>
      <c r="H40" s="8"/>
      <c r="I40" s="8"/>
    </row>
    <row r="41" spans="2:9" ht="12.75" customHeight="1" x14ac:dyDescent="0.25">
      <c r="B41" s="8"/>
      <c r="C41" s="8"/>
      <c r="D41" s="8"/>
      <c r="E41" s="8"/>
      <c r="F41" s="8"/>
      <c r="G41" s="8"/>
      <c r="H41" s="8"/>
      <c r="I41" s="8"/>
    </row>
    <row r="42" spans="2:9" ht="12.75" customHeight="1" x14ac:dyDescent="0.25">
      <c r="B42" s="8"/>
      <c r="C42" s="8"/>
      <c r="D42" s="8"/>
      <c r="E42" s="8"/>
      <c r="F42" s="8"/>
      <c r="G42" s="8"/>
      <c r="H42" s="8"/>
      <c r="I42" s="8"/>
    </row>
    <row r="43" spans="2:9" ht="12.75" customHeight="1" x14ac:dyDescent="0.25">
      <c r="B43" s="8"/>
      <c r="C43" s="8"/>
      <c r="D43" s="8"/>
      <c r="E43" s="8"/>
      <c r="F43" s="8"/>
      <c r="G43" s="8"/>
      <c r="H43" s="8"/>
      <c r="I43" s="8"/>
    </row>
    <row r="44" spans="2:9" s="3" customFormat="1" ht="5.25" customHeight="1" x14ac:dyDescent="0.25">
      <c r="C44" s="5"/>
      <c r="E44" s="4"/>
      <c r="F44" s="4"/>
      <c r="G44" s="4"/>
    </row>
    <row r="45" spans="2:9" ht="13.5" x14ac:dyDescent="0.25">
      <c r="B45" s="96"/>
      <c r="C45" s="96"/>
      <c r="D45" s="96"/>
      <c r="E45" s="96"/>
      <c r="F45" s="7"/>
      <c r="G45" s="6"/>
      <c r="H45" s="6"/>
      <c r="I45" s="6"/>
    </row>
    <row r="46" spans="2:9" s="3" customFormat="1" ht="5.25" customHeight="1" x14ac:dyDescent="0.25">
      <c r="C46" s="5"/>
      <c r="E46" s="4"/>
      <c r="F46" s="4"/>
      <c r="G46" s="4"/>
    </row>
    <row r="47" spans="2:9" ht="13.5" x14ac:dyDescent="0.25">
      <c r="B47" s="5"/>
      <c r="C47" s="3"/>
      <c r="D47" s="4"/>
      <c r="E47" s="4"/>
      <c r="F47" s="4"/>
      <c r="G47" s="6"/>
      <c r="H47" s="6"/>
      <c r="I47" s="6"/>
    </row>
    <row r="48" spans="2:9" s="3" customFormat="1" ht="5.25" customHeight="1" x14ac:dyDescent="0.25">
      <c r="C48" s="5"/>
      <c r="E48" s="4"/>
      <c r="F48" s="4"/>
      <c r="G48" s="4"/>
    </row>
    <row r="49" spans="2:9" ht="13.5" x14ac:dyDescent="0.25">
      <c r="B49" s="5"/>
      <c r="C49" s="3"/>
      <c r="D49" s="4"/>
      <c r="E49" s="4"/>
      <c r="F49" s="4"/>
      <c r="G49" s="6"/>
      <c r="H49" s="6"/>
      <c r="I49" s="6"/>
    </row>
    <row r="50" spans="2:9" ht="13.5" x14ac:dyDescent="0.25">
      <c r="B50" s="95"/>
      <c r="C50" s="95"/>
      <c r="D50" s="95"/>
      <c r="E50" s="95"/>
      <c r="F50" s="4"/>
      <c r="G50" s="6"/>
      <c r="H50" s="6"/>
      <c r="I50" s="6"/>
    </row>
    <row r="51" spans="2:9" ht="13.5" x14ac:dyDescent="0.25">
      <c r="B51" s="95"/>
      <c r="C51" s="95"/>
      <c r="D51" s="95"/>
      <c r="E51" s="95"/>
      <c r="F51" s="4"/>
      <c r="G51" s="6"/>
      <c r="H51" s="6"/>
      <c r="I51" s="6"/>
    </row>
    <row r="52" spans="2:9" ht="13.5" x14ac:dyDescent="0.25">
      <c r="B52" s="5"/>
      <c r="C52" s="3"/>
      <c r="D52" s="4"/>
      <c r="E52" s="4"/>
      <c r="F52" s="4"/>
      <c r="G52" s="6"/>
      <c r="H52" s="6"/>
      <c r="I52" s="6"/>
    </row>
    <row r="53" spans="2:9" s="3" customFormat="1" ht="5.25" customHeight="1" x14ac:dyDescent="0.25">
      <c r="C53" s="5"/>
      <c r="E53" s="4"/>
      <c r="F53" s="4"/>
      <c r="G53" s="4"/>
    </row>
    <row r="54" spans="2:9" ht="13.5" x14ac:dyDescent="0.25">
      <c r="B54" s="96"/>
      <c r="C54" s="96"/>
      <c r="D54" s="3"/>
      <c r="E54" s="3"/>
      <c r="F54" s="3"/>
      <c r="G54" s="3"/>
      <c r="H54" s="3"/>
      <c r="I54" s="3"/>
    </row>
    <row r="55" spans="2:9" ht="13.5" x14ac:dyDescent="0.25">
      <c r="B55" s="2"/>
      <c r="C55" s="2"/>
      <c r="D55" s="2"/>
      <c r="E55" s="2"/>
      <c r="F55" s="2"/>
      <c r="G55" s="2"/>
      <c r="H55" s="2"/>
      <c r="I55" s="2"/>
    </row>
    <row r="56" spans="2:9" ht="13.5" x14ac:dyDescent="0.25">
      <c r="B56" s="2"/>
      <c r="C56" s="2"/>
      <c r="D56" s="2"/>
      <c r="E56" s="2"/>
      <c r="F56" s="2"/>
      <c r="G56" s="2"/>
      <c r="H56" s="2"/>
      <c r="I56" s="2"/>
    </row>
    <row r="57" spans="2:9" ht="13.5" x14ac:dyDescent="0.25">
      <c r="B57" s="2"/>
      <c r="C57" s="2"/>
      <c r="D57" s="2"/>
      <c r="E57" s="2"/>
      <c r="F57" s="2"/>
      <c r="G57" s="2"/>
      <c r="H57" s="2"/>
      <c r="I57" s="2"/>
    </row>
    <row r="58" spans="2:9" ht="13.5" x14ac:dyDescent="0.25">
      <c r="B58" s="2"/>
      <c r="C58" s="2"/>
      <c r="D58" s="2"/>
      <c r="E58" s="2"/>
      <c r="F58" s="2"/>
      <c r="G58" s="2"/>
      <c r="H58" s="2"/>
      <c r="I58" s="2"/>
    </row>
    <row r="59" spans="2:9" ht="13.5" x14ac:dyDescent="0.25">
      <c r="B59" s="2"/>
      <c r="C59" s="2"/>
      <c r="D59" s="2"/>
      <c r="E59" s="2"/>
      <c r="F59" s="2"/>
      <c r="G59" s="2"/>
      <c r="H59" s="2"/>
      <c r="I59" s="2"/>
    </row>
    <row r="60" spans="2:9" ht="13.5" x14ac:dyDescent="0.25">
      <c r="B60" s="2"/>
      <c r="C60" s="2"/>
      <c r="D60" s="2"/>
      <c r="E60" s="2"/>
      <c r="F60" s="2"/>
      <c r="G60" s="2"/>
      <c r="H60" s="2"/>
      <c r="I60" s="2"/>
    </row>
    <row r="61" spans="2:9" ht="13.5" x14ac:dyDescent="0.25">
      <c r="B61" s="2"/>
      <c r="C61" s="2"/>
      <c r="D61" s="2"/>
      <c r="E61" s="2"/>
      <c r="F61" s="2"/>
      <c r="G61" s="2"/>
      <c r="H61" s="2"/>
      <c r="I61" s="2"/>
    </row>
    <row r="62" spans="2:9" ht="13.5" x14ac:dyDescent="0.25">
      <c r="B62" s="2"/>
      <c r="C62" s="2"/>
      <c r="D62" s="2"/>
      <c r="E62" s="2"/>
      <c r="F62" s="2"/>
      <c r="G62" s="2"/>
      <c r="H62" s="2"/>
      <c r="I62" s="2"/>
    </row>
    <row r="63" spans="2:9" ht="13.5" x14ac:dyDescent="0.25">
      <c r="B63" s="2"/>
      <c r="C63" s="2"/>
      <c r="D63" s="2"/>
      <c r="E63" s="2"/>
      <c r="F63" s="2"/>
      <c r="G63" s="2"/>
      <c r="H63" s="2"/>
      <c r="I63" s="2"/>
    </row>
    <row r="64" spans="2:9" ht="13.5" x14ac:dyDescent="0.25">
      <c r="B64" s="2"/>
      <c r="C64" s="2"/>
      <c r="D64" s="2"/>
      <c r="E64" s="2"/>
      <c r="F64" s="2"/>
      <c r="G64" s="2"/>
      <c r="H64" s="2"/>
      <c r="I64" s="2"/>
    </row>
  </sheetData>
  <mergeCells count="15">
    <mergeCell ref="B11:D11"/>
    <mergeCell ref="B51:E51"/>
    <mergeCell ref="B54:C54"/>
    <mergeCell ref="B45:E45"/>
    <mergeCell ref="B50:E50"/>
    <mergeCell ref="B15:O15"/>
    <mergeCell ref="B16:O16"/>
    <mergeCell ref="B17:O17"/>
    <mergeCell ref="B18:O18"/>
    <mergeCell ref="B19:O19"/>
    <mergeCell ref="B20:O20"/>
    <mergeCell ref="B21:O21"/>
    <mergeCell ref="B23:O23"/>
    <mergeCell ref="B24:O24"/>
    <mergeCell ref="B22:O22"/>
  </mergeCells>
  <pageMargins left="0.70866141732283472" right="0.70866141732283472" top="1.099537037037037" bottom="0.74803149606299213" header="0.31496062992125984" footer="0.31496062992125984"/>
  <pageSetup paperSize="9" orientation="landscape" r:id="rId1"/>
  <headerFooter differentFirst="1">
    <oddHeader>&amp;C&amp;"Verdana,Normal"Financement cantonal en matière de santé</oddHeader>
    <oddFooter>&amp;C &amp;P sur &amp;N</oddFooter>
    <firstHeader>&amp;L&amp;16&amp;G&amp;CFinancement cantonal en matière de santé</firstHeader>
    <firstFooter>&amp;LCharges brutes&amp;C&amp;P sur &amp;N&amp;RComptes SSP</first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63"/>
  <sheetViews>
    <sheetView showGridLines="0" zoomScaleNormal="100" zoomScalePageLayoutView="95" workbookViewId="0">
      <selection activeCell="B32" sqref="B32:B33"/>
    </sheetView>
  </sheetViews>
  <sheetFormatPr baseColWidth="10" defaultColWidth="5.7109375" defaultRowHeight="12.75" x14ac:dyDescent="0.2"/>
  <cols>
    <col min="1" max="1" width="1.7109375" style="19" customWidth="1"/>
    <col min="2" max="2" width="50.42578125" style="19" customWidth="1"/>
    <col min="3" max="10" width="15" style="19" customWidth="1"/>
    <col min="11" max="235" width="5.7109375" style="19"/>
    <col min="236" max="236" width="40.7109375" style="19" customWidth="1"/>
    <col min="237" max="240" width="18.7109375" style="19" customWidth="1"/>
    <col min="241" max="491" width="5.7109375" style="19"/>
    <col min="492" max="492" width="40.7109375" style="19" customWidth="1"/>
    <col min="493" max="496" width="18.7109375" style="19" customWidth="1"/>
    <col min="497" max="747" width="5.7109375" style="19"/>
    <col min="748" max="748" width="40.7109375" style="19" customWidth="1"/>
    <col min="749" max="752" width="18.7109375" style="19" customWidth="1"/>
    <col min="753" max="1003" width="5.7109375" style="19"/>
    <col min="1004" max="1004" width="40.7109375" style="19" customWidth="1"/>
    <col min="1005" max="1008" width="18.7109375" style="19" customWidth="1"/>
    <col min="1009" max="1259" width="5.7109375" style="19"/>
    <col min="1260" max="1260" width="40.7109375" style="19" customWidth="1"/>
    <col min="1261" max="1264" width="18.7109375" style="19" customWidth="1"/>
    <col min="1265" max="1515" width="5.7109375" style="19"/>
    <col min="1516" max="1516" width="40.7109375" style="19" customWidth="1"/>
    <col min="1517" max="1520" width="18.7109375" style="19" customWidth="1"/>
    <col min="1521" max="1771" width="5.7109375" style="19"/>
    <col min="1772" max="1772" width="40.7109375" style="19" customWidth="1"/>
    <col min="1773" max="1776" width="18.7109375" style="19" customWidth="1"/>
    <col min="1777" max="2027" width="5.7109375" style="19"/>
    <col min="2028" max="2028" width="40.7109375" style="19" customWidth="1"/>
    <col min="2029" max="2032" width="18.7109375" style="19" customWidth="1"/>
    <col min="2033" max="2283" width="5.7109375" style="19"/>
    <col min="2284" max="2284" width="40.7109375" style="19" customWidth="1"/>
    <col min="2285" max="2288" width="18.7109375" style="19" customWidth="1"/>
    <col min="2289" max="2539" width="5.7109375" style="19"/>
    <col min="2540" max="2540" width="40.7109375" style="19" customWidth="1"/>
    <col min="2541" max="2544" width="18.7109375" style="19" customWidth="1"/>
    <col min="2545" max="2795" width="5.7109375" style="19"/>
    <col min="2796" max="2796" width="40.7109375" style="19" customWidth="1"/>
    <col min="2797" max="2800" width="18.7109375" style="19" customWidth="1"/>
    <col min="2801" max="3051" width="5.7109375" style="19"/>
    <col min="3052" max="3052" width="40.7109375" style="19" customWidth="1"/>
    <col min="3053" max="3056" width="18.7109375" style="19" customWidth="1"/>
    <col min="3057" max="3307" width="5.7109375" style="19"/>
    <col min="3308" max="3308" width="40.7109375" style="19" customWidth="1"/>
    <col min="3309" max="3312" width="18.7109375" style="19" customWidth="1"/>
    <col min="3313" max="3563" width="5.7109375" style="19"/>
    <col min="3564" max="3564" width="40.7109375" style="19" customWidth="1"/>
    <col min="3565" max="3568" width="18.7109375" style="19" customWidth="1"/>
    <col min="3569" max="3819" width="5.7109375" style="19"/>
    <col min="3820" max="3820" width="40.7109375" style="19" customWidth="1"/>
    <col min="3821" max="3824" width="18.7109375" style="19" customWidth="1"/>
    <col min="3825" max="4075" width="5.7109375" style="19"/>
    <col min="4076" max="4076" width="40.7109375" style="19" customWidth="1"/>
    <col min="4077" max="4080" width="18.7109375" style="19" customWidth="1"/>
    <col min="4081" max="4331" width="5.7109375" style="19"/>
    <col min="4332" max="4332" width="40.7109375" style="19" customWidth="1"/>
    <col min="4333" max="4336" width="18.7109375" style="19" customWidth="1"/>
    <col min="4337" max="4587" width="5.7109375" style="19"/>
    <col min="4588" max="4588" width="40.7109375" style="19" customWidth="1"/>
    <col min="4589" max="4592" width="18.7109375" style="19" customWidth="1"/>
    <col min="4593" max="4843" width="5.7109375" style="19"/>
    <col min="4844" max="4844" width="40.7109375" style="19" customWidth="1"/>
    <col min="4845" max="4848" width="18.7109375" style="19" customWidth="1"/>
    <col min="4849" max="5099" width="5.7109375" style="19"/>
    <col min="5100" max="5100" width="40.7109375" style="19" customWidth="1"/>
    <col min="5101" max="5104" width="18.7109375" style="19" customWidth="1"/>
    <col min="5105" max="5355" width="5.7109375" style="19"/>
    <col min="5356" max="5356" width="40.7109375" style="19" customWidth="1"/>
    <col min="5357" max="5360" width="18.7109375" style="19" customWidth="1"/>
    <col min="5361" max="5611" width="5.7109375" style="19"/>
    <col min="5612" max="5612" width="40.7109375" style="19" customWidth="1"/>
    <col min="5613" max="5616" width="18.7109375" style="19" customWidth="1"/>
    <col min="5617" max="5867" width="5.7109375" style="19"/>
    <col min="5868" max="5868" width="40.7109375" style="19" customWidth="1"/>
    <col min="5869" max="5872" width="18.7109375" style="19" customWidth="1"/>
    <col min="5873" max="6123" width="5.7109375" style="19"/>
    <col min="6124" max="6124" width="40.7109375" style="19" customWidth="1"/>
    <col min="6125" max="6128" width="18.7109375" style="19" customWidth="1"/>
    <col min="6129" max="6379" width="5.7109375" style="19"/>
    <col min="6380" max="6380" width="40.7109375" style="19" customWidth="1"/>
    <col min="6381" max="6384" width="18.7109375" style="19" customWidth="1"/>
    <col min="6385" max="6635" width="5.7109375" style="19"/>
    <col min="6636" max="6636" width="40.7109375" style="19" customWidth="1"/>
    <col min="6637" max="6640" width="18.7109375" style="19" customWidth="1"/>
    <col min="6641" max="6891" width="5.7109375" style="19"/>
    <col min="6892" max="6892" width="40.7109375" style="19" customWidth="1"/>
    <col min="6893" max="6896" width="18.7109375" style="19" customWidth="1"/>
    <col min="6897" max="7147" width="5.7109375" style="19"/>
    <col min="7148" max="7148" width="40.7109375" style="19" customWidth="1"/>
    <col min="7149" max="7152" width="18.7109375" style="19" customWidth="1"/>
    <col min="7153" max="7403" width="5.7109375" style="19"/>
    <col min="7404" max="7404" width="40.7109375" style="19" customWidth="1"/>
    <col min="7405" max="7408" width="18.7109375" style="19" customWidth="1"/>
    <col min="7409" max="7659" width="5.7109375" style="19"/>
    <col min="7660" max="7660" width="40.7109375" style="19" customWidth="1"/>
    <col min="7661" max="7664" width="18.7109375" style="19" customWidth="1"/>
    <col min="7665" max="7915" width="5.7109375" style="19"/>
    <col min="7916" max="7916" width="40.7109375" style="19" customWidth="1"/>
    <col min="7917" max="7920" width="18.7109375" style="19" customWidth="1"/>
    <col min="7921" max="8171" width="5.7109375" style="19"/>
    <col min="8172" max="8172" width="40.7109375" style="19" customWidth="1"/>
    <col min="8173" max="8176" width="18.7109375" style="19" customWidth="1"/>
    <col min="8177" max="8427" width="5.7109375" style="19"/>
    <col min="8428" max="8428" width="40.7109375" style="19" customWidth="1"/>
    <col min="8429" max="8432" width="18.7109375" style="19" customWidth="1"/>
    <col min="8433" max="8683" width="5.7109375" style="19"/>
    <col min="8684" max="8684" width="40.7109375" style="19" customWidth="1"/>
    <col min="8685" max="8688" width="18.7109375" style="19" customWidth="1"/>
    <col min="8689" max="8939" width="5.7109375" style="19"/>
    <col min="8940" max="8940" width="40.7109375" style="19" customWidth="1"/>
    <col min="8941" max="8944" width="18.7109375" style="19" customWidth="1"/>
    <col min="8945" max="9195" width="5.7109375" style="19"/>
    <col min="9196" max="9196" width="40.7109375" style="19" customWidth="1"/>
    <col min="9197" max="9200" width="18.7109375" style="19" customWidth="1"/>
    <col min="9201" max="9451" width="5.7109375" style="19"/>
    <col min="9452" max="9452" width="40.7109375" style="19" customWidth="1"/>
    <col min="9453" max="9456" width="18.7109375" style="19" customWidth="1"/>
    <col min="9457" max="9707" width="5.7109375" style="19"/>
    <col min="9708" max="9708" width="40.7109375" style="19" customWidth="1"/>
    <col min="9709" max="9712" width="18.7109375" style="19" customWidth="1"/>
    <col min="9713" max="9963" width="5.7109375" style="19"/>
    <col min="9964" max="9964" width="40.7109375" style="19" customWidth="1"/>
    <col min="9965" max="9968" width="18.7109375" style="19" customWidth="1"/>
    <col min="9969" max="10219" width="5.7109375" style="19"/>
    <col min="10220" max="10220" width="40.7109375" style="19" customWidth="1"/>
    <col min="10221" max="10224" width="18.7109375" style="19" customWidth="1"/>
    <col min="10225" max="10475" width="5.7109375" style="19"/>
    <col min="10476" max="10476" width="40.7109375" style="19" customWidth="1"/>
    <col min="10477" max="10480" width="18.7109375" style="19" customWidth="1"/>
    <col min="10481" max="10731" width="5.7109375" style="19"/>
    <col min="10732" max="10732" width="40.7109375" style="19" customWidth="1"/>
    <col min="10733" max="10736" width="18.7109375" style="19" customWidth="1"/>
    <col min="10737" max="10987" width="5.7109375" style="19"/>
    <col min="10988" max="10988" width="40.7109375" style="19" customWidth="1"/>
    <col min="10989" max="10992" width="18.7109375" style="19" customWidth="1"/>
    <col min="10993" max="11243" width="5.7109375" style="19"/>
    <col min="11244" max="11244" width="40.7109375" style="19" customWidth="1"/>
    <col min="11245" max="11248" width="18.7109375" style="19" customWidth="1"/>
    <col min="11249" max="11499" width="5.7109375" style="19"/>
    <col min="11500" max="11500" width="40.7109375" style="19" customWidth="1"/>
    <col min="11501" max="11504" width="18.7109375" style="19" customWidth="1"/>
    <col min="11505" max="11755" width="5.7109375" style="19"/>
    <col min="11756" max="11756" width="40.7109375" style="19" customWidth="1"/>
    <col min="11757" max="11760" width="18.7109375" style="19" customWidth="1"/>
    <col min="11761" max="12011" width="5.7109375" style="19"/>
    <col min="12012" max="12012" width="40.7109375" style="19" customWidth="1"/>
    <col min="12013" max="12016" width="18.7109375" style="19" customWidth="1"/>
    <col min="12017" max="12267" width="5.7109375" style="19"/>
    <col min="12268" max="12268" width="40.7109375" style="19" customWidth="1"/>
    <col min="12269" max="12272" width="18.7109375" style="19" customWidth="1"/>
    <col min="12273" max="12523" width="5.7109375" style="19"/>
    <col min="12524" max="12524" width="40.7109375" style="19" customWidth="1"/>
    <col min="12525" max="12528" width="18.7109375" style="19" customWidth="1"/>
    <col min="12529" max="12779" width="5.7109375" style="19"/>
    <col min="12780" max="12780" width="40.7109375" style="19" customWidth="1"/>
    <col min="12781" max="12784" width="18.7109375" style="19" customWidth="1"/>
    <col min="12785" max="13035" width="5.7109375" style="19"/>
    <col min="13036" max="13036" width="40.7109375" style="19" customWidth="1"/>
    <col min="13037" max="13040" width="18.7109375" style="19" customWidth="1"/>
    <col min="13041" max="13291" width="5.7109375" style="19"/>
    <col min="13292" max="13292" width="40.7109375" style="19" customWidth="1"/>
    <col min="13293" max="13296" width="18.7109375" style="19" customWidth="1"/>
    <col min="13297" max="13547" width="5.7109375" style="19"/>
    <col min="13548" max="13548" width="40.7109375" style="19" customWidth="1"/>
    <col min="13549" max="13552" width="18.7109375" style="19" customWidth="1"/>
    <col min="13553" max="13803" width="5.7109375" style="19"/>
    <col min="13804" max="13804" width="40.7109375" style="19" customWidth="1"/>
    <col min="13805" max="13808" width="18.7109375" style="19" customWidth="1"/>
    <col min="13809" max="14059" width="5.7109375" style="19"/>
    <col min="14060" max="14060" width="40.7109375" style="19" customWidth="1"/>
    <col min="14061" max="14064" width="18.7109375" style="19" customWidth="1"/>
    <col min="14065" max="14315" width="5.7109375" style="19"/>
    <col min="14316" max="14316" width="40.7109375" style="19" customWidth="1"/>
    <col min="14317" max="14320" width="18.7109375" style="19" customWidth="1"/>
    <col min="14321" max="14571" width="5.7109375" style="19"/>
    <col min="14572" max="14572" width="40.7109375" style="19" customWidth="1"/>
    <col min="14573" max="14576" width="18.7109375" style="19" customWidth="1"/>
    <col min="14577" max="14827" width="5.7109375" style="19"/>
    <col min="14828" max="14828" width="40.7109375" style="19" customWidth="1"/>
    <col min="14829" max="14832" width="18.7109375" style="19" customWidth="1"/>
    <col min="14833" max="15083" width="5.7109375" style="19"/>
    <col min="15084" max="15084" width="40.7109375" style="19" customWidth="1"/>
    <col min="15085" max="15088" width="18.7109375" style="19" customWidth="1"/>
    <col min="15089" max="15339" width="5.7109375" style="19"/>
    <col min="15340" max="15340" width="40.7109375" style="19" customWidth="1"/>
    <col min="15341" max="15344" width="18.7109375" style="19" customWidth="1"/>
    <col min="15345" max="15595" width="5.7109375" style="19"/>
    <col min="15596" max="15596" width="40.7109375" style="19" customWidth="1"/>
    <col min="15597" max="15600" width="18.7109375" style="19" customWidth="1"/>
    <col min="15601" max="15851" width="5.7109375" style="19"/>
    <col min="15852" max="15852" width="40.7109375" style="19" customWidth="1"/>
    <col min="15853" max="15856" width="18.7109375" style="19" customWidth="1"/>
    <col min="15857" max="16107" width="5.7109375" style="19"/>
    <col min="16108" max="16108" width="40.7109375" style="19" customWidth="1"/>
    <col min="16109" max="16112" width="18.7109375" style="19" customWidth="1"/>
    <col min="16113" max="16384" width="5.7109375" style="19"/>
  </cols>
  <sheetData>
    <row r="1" spans="2:10" ht="9.9499999999999993" customHeight="1" x14ac:dyDescent="0.2"/>
    <row r="2" spans="2:10" s="30" customFormat="1" ht="15" x14ac:dyDescent="0.2">
      <c r="B2" s="36" t="s">
        <v>42</v>
      </c>
      <c r="C2" s="37"/>
      <c r="D2" s="37"/>
      <c r="E2" s="37"/>
    </row>
    <row r="4" spans="2:10" ht="33.75" customHeight="1" x14ac:dyDescent="0.2">
      <c r="B4" s="35" t="s">
        <v>46</v>
      </c>
      <c r="C4" s="34">
        <v>2014</v>
      </c>
      <c r="D4" s="34">
        <v>2015</v>
      </c>
      <c r="E4" s="34">
        <v>2016</v>
      </c>
      <c r="F4" s="34">
        <v>2017</v>
      </c>
      <c r="G4" s="34">
        <v>2018</v>
      </c>
      <c r="H4" s="34">
        <v>2019</v>
      </c>
      <c r="I4" s="34">
        <v>2020</v>
      </c>
      <c r="J4" s="34">
        <v>2021</v>
      </c>
    </row>
    <row r="5" spans="2:10" ht="13.5" customHeight="1" x14ac:dyDescent="0.2">
      <c r="B5" s="66" t="s">
        <v>34</v>
      </c>
      <c r="C5" s="59">
        <v>303577729.0399999</v>
      </c>
      <c r="D5" s="59">
        <v>314922804.27999997</v>
      </c>
      <c r="E5" s="59">
        <v>332459996.01999998</v>
      </c>
      <c r="F5" s="87">
        <v>345198800.72000003</v>
      </c>
      <c r="G5" s="87">
        <v>355357397.54000002</v>
      </c>
      <c r="H5" s="87">
        <v>361778320.87000006</v>
      </c>
      <c r="I5" s="87">
        <v>401033107.15999997</v>
      </c>
      <c r="J5" s="87">
        <v>380644524.96000004</v>
      </c>
    </row>
    <row r="6" spans="2:10" ht="13.5" customHeight="1" x14ac:dyDescent="0.2">
      <c r="B6" s="32" t="s">
        <v>33</v>
      </c>
      <c r="C6" s="29">
        <v>214827115.22999996</v>
      </c>
      <c r="D6" s="29">
        <v>218096988.13</v>
      </c>
      <c r="E6" s="29">
        <v>223243470.46000001</v>
      </c>
      <c r="F6" s="29">
        <v>229222774.31</v>
      </c>
      <c r="G6" s="29">
        <v>231342882.24000001</v>
      </c>
      <c r="H6" s="29">
        <v>239272050.32000002</v>
      </c>
      <c r="I6" s="29">
        <v>265571547.56</v>
      </c>
      <c r="J6" s="29">
        <v>246705887.12000003</v>
      </c>
    </row>
    <row r="7" spans="2:10" ht="13.5" customHeight="1" x14ac:dyDescent="0.2">
      <c r="B7" s="32" t="s">
        <v>32</v>
      </c>
      <c r="C7" s="29">
        <v>47187724.579999998</v>
      </c>
      <c r="D7" s="29">
        <v>48806400.539999999</v>
      </c>
      <c r="E7" s="29">
        <v>57251331.549999997</v>
      </c>
      <c r="F7" s="29">
        <v>59971799.109999999</v>
      </c>
      <c r="G7" s="29">
        <v>66849288.649999999</v>
      </c>
      <c r="H7" s="29">
        <v>62685375.289999999</v>
      </c>
      <c r="I7" s="29">
        <v>66681178.82</v>
      </c>
      <c r="J7" s="29">
        <v>63554186.140000001</v>
      </c>
    </row>
    <row r="8" spans="2:10" ht="13.5" customHeight="1" x14ac:dyDescent="0.2">
      <c r="B8" s="32" t="s">
        <v>31</v>
      </c>
      <c r="C8" s="29">
        <v>23577587.449999999</v>
      </c>
      <c r="D8" s="29">
        <v>25995426.530000001</v>
      </c>
      <c r="E8" s="29">
        <v>25967485.489999998</v>
      </c>
      <c r="F8" s="29">
        <v>25799899.73</v>
      </c>
      <c r="G8" s="29">
        <v>27279447.149999999</v>
      </c>
      <c r="H8" s="29">
        <v>28112193.100000001</v>
      </c>
      <c r="I8" s="29">
        <v>31152624.510000002</v>
      </c>
      <c r="J8" s="29">
        <v>35099274.989999995</v>
      </c>
    </row>
    <row r="9" spans="2:10" ht="13.5" customHeight="1" x14ac:dyDescent="0.2">
      <c r="B9" s="60" t="s">
        <v>30</v>
      </c>
      <c r="C9" s="31">
        <v>17985301.780000001</v>
      </c>
      <c r="D9" s="31">
        <v>22023989.079999998</v>
      </c>
      <c r="E9" s="31">
        <v>25997708.52</v>
      </c>
      <c r="F9" s="81">
        <v>30204327.57</v>
      </c>
      <c r="G9" s="81">
        <v>29885779.5</v>
      </c>
      <c r="H9" s="81">
        <v>31708702.16</v>
      </c>
      <c r="I9" s="81">
        <v>37627756.269999996</v>
      </c>
      <c r="J9" s="81">
        <v>35285176.709999993</v>
      </c>
    </row>
    <row r="10" spans="2:10" ht="13.5" customHeight="1" x14ac:dyDescent="0.2">
      <c r="B10" s="67" t="s">
        <v>29</v>
      </c>
      <c r="C10" s="61">
        <v>184290853.16999999</v>
      </c>
      <c r="D10" s="61">
        <v>161778181.05000001</v>
      </c>
      <c r="E10" s="61">
        <v>165299305.75</v>
      </c>
      <c r="F10" s="61">
        <v>171907631.77000001</v>
      </c>
      <c r="G10" s="61">
        <v>181459249.38999999</v>
      </c>
      <c r="H10" s="61">
        <v>187334166.32999998</v>
      </c>
      <c r="I10" s="61">
        <v>213179695.17000002</v>
      </c>
      <c r="J10" s="61">
        <v>212794062.28</v>
      </c>
    </row>
    <row r="11" spans="2:10" ht="13.5" customHeight="1" x14ac:dyDescent="0.2">
      <c r="B11" s="66" t="s">
        <v>28</v>
      </c>
      <c r="C11" s="59">
        <v>92358468.24000001</v>
      </c>
      <c r="D11" s="59">
        <v>70621149.070000008</v>
      </c>
      <c r="E11" s="59">
        <v>74020063.090000004</v>
      </c>
      <c r="F11" s="59">
        <v>80439102.730000004</v>
      </c>
      <c r="G11" s="59">
        <v>85159061.799999997</v>
      </c>
      <c r="H11" s="59">
        <v>91999126.160000026</v>
      </c>
      <c r="I11" s="59">
        <v>102040512.48999999</v>
      </c>
      <c r="J11" s="59">
        <v>111765492.64999999</v>
      </c>
    </row>
    <row r="12" spans="2:10" ht="13.5" customHeight="1" x14ac:dyDescent="0.2">
      <c r="B12" s="32" t="s">
        <v>27</v>
      </c>
      <c r="C12" s="29">
        <v>68948835.25</v>
      </c>
      <c r="D12" s="29">
        <v>43322081.159999996</v>
      </c>
      <c r="E12" s="29">
        <v>47129176.869999997</v>
      </c>
      <c r="F12" s="29">
        <v>49700000.859999999</v>
      </c>
      <c r="G12" s="29">
        <v>51171368.740000002</v>
      </c>
      <c r="H12" s="29">
        <v>53013782.230000012</v>
      </c>
      <c r="I12" s="29">
        <v>57252982.100000001</v>
      </c>
      <c r="J12" s="29">
        <v>63821790.460000001</v>
      </c>
    </row>
    <row r="13" spans="2:10" ht="13.5" customHeight="1" x14ac:dyDescent="0.2">
      <c r="B13" s="32" t="s">
        <v>45</v>
      </c>
      <c r="C13" s="29">
        <v>21650131.300000001</v>
      </c>
      <c r="D13" s="29">
        <v>24711479.98</v>
      </c>
      <c r="E13" s="29">
        <v>24206041.969999999</v>
      </c>
      <c r="F13" s="29">
        <v>27805792.609999999</v>
      </c>
      <c r="G13" s="29">
        <v>30711135.190000001</v>
      </c>
      <c r="H13" s="29">
        <v>34104835.25</v>
      </c>
      <c r="I13" s="29">
        <v>39690003.149999999</v>
      </c>
      <c r="J13" s="29">
        <v>41639300.109999999</v>
      </c>
    </row>
    <row r="14" spans="2:10" ht="13.5" customHeight="1" x14ac:dyDescent="0.2">
      <c r="B14" s="60" t="s">
        <v>14</v>
      </c>
      <c r="C14" s="31">
        <v>1759501.69</v>
      </c>
      <c r="D14" s="31">
        <v>2587587.9300000002</v>
      </c>
      <c r="E14" s="31">
        <v>2684844.25</v>
      </c>
      <c r="F14" s="81">
        <v>2933309.26</v>
      </c>
      <c r="G14" s="81">
        <v>3276557.87</v>
      </c>
      <c r="H14" s="81">
        <v>4880508.68</v>
      </c>
      <c r="I14" s="81">
        <v>5097527.24</v>
      </c>
      <c r="J14" s="81">
        <v>6304402.0800000001</v>
      </c>
    </row>
    <row r="15" spans="2:10" ht="13.5" customHeight="1" x14ac:dyDescent="0.2">
      <c r="B15" s="67" t="s">
        <v>26</v>
      </c>
      <c r="C15" s="61">
        <v>8088817.1799999997</v>
      </c>
      <c r="D15" s="61">
        <v>8630502.9399999995</v>
      </c>
      <c r="E15" s="61">
        <v>9490686.9100000001</v>
      </c>
      <c r="F15" s="61">
        <v>9510818.9000000004</v>
      </c>
      <c r="G15" s="61">
        <v>9650117.1999999993</v>
      </c>
      <c r="H15" s="61">
        <v>12096199.899999999</v>
      </c>
      <c r="I15" s="61">
        <v>13851800.140000001</v>
      </c>
      <c r="J15" s="61">
        <v>14176336.129999999</v>
      </c>
    </row>
    <row r="16" spans="2:10" ht="13.5" customHeight="1" x14ac:dyDescent="0.2">
      <c r="B16" s="65" t="s">
        <v>25</v>
      </c>
      <c r="C16" s="59">
        <v>7114722.129999999</v>
      </c>
      <c r="D16" s="59">
        <v>7051777.0799999991</v>
      </c>
      <c r="E16" s="59">
        <v>8681688.5500000007</v>
      </c>
      <c r="F16" s="59">
        <v>8959965.4800000004</v>
      </c>
      <c r="G16" s="59">
        <v>8768511</v>
      </c>
      <c r="H16" s="59">
        <v>9071008.6600000001</v>
      </c>
      <c r="I16" s="59">
        <v>10950962.07</v>
      </c>
      <c r="J16" s="59">
        <v>15111897.16</v>
      </c>
    </row>
    <row r="17" spans="2:10" ht="13.5" customHeight="1" x14ac:dyDescent="0.2">
      <c r="B17" s="32" t="s">
        <v>24</v>
      </c>
      <c r="C17" s="29">
        <v>2997964.71</v>
      </c>
      <c r="D17" s="29">
        <v>3030400.05</v>
      </c>
      <c r="E17" s="29">
        <v>2987142.17</v>
      </c>
      <c r="F17" s="29">
        <v>2997258.68</v>
      </c>
      <c r="G17" s="29">
        <v>2582068.9500000002</v>
      </c>
      <c r="H17" s="29">
        <v>2797644.25</v>
      </c>
      <c r="I17" s="29">
        <v>0</v>
      </c>
      <c r="J17" s="29">
        <v>0</v>
      </c>
    </row>
    <row r="18" spans="2:10" ht="13.5" customHeight="1" x14ac:dyDescent="0.2">
      <c r="B18" s="32" t="s">
        <v>23</v>
      </c>
      <c r="C18" s="29">
        <v>2087543.15</v>
      </c>
      <c r="D18" s="29">
        <v>2099392.5499999998</v>
      </c>
      <c r="E18" s="29">
        <v>2120000</v>
      </c>
      <c r="F18" s="29">
        <v>2120000</v>
      </c>
      <c r="G18" s="29">
        <v>2240000</v>
      </c>
      <c r="H18" s="29">
        <v>2280000</v>
      </c>
      <c r="I18" s="29">
        <v>2400000</v>
      </c>
      <c r="J18" s="29">
        <v>2430000</v>
      </c>
    </row>
    <row r="19" spans="2:10" ht="13.5" customHeight="1" x14ac:dyDescent="0.2">
      <c r="B19" s="32" t="s">
        <v>22</v>
      </c>
      <c r="C19" s="29">
        <v>1416689.41</v>
      </c>
      <c r="D19" s="29">
        <v>1353011.3</v>
      </c>
      <c r="E19" s="29">
        <v>1066984.24</v>
      </c>
      <c r="F19" s="29">
        <v>866708.75</v>
      </c>
      <c r="G19" s="29">
        <v>1152225.74</v>
      </c>
      <c r="H19" s="29">
        <v>1293227.18</v>
      </c>
      <c r="I19" s="29">
        <v>3500173.41</v>
      </c>
      <c r="J19" s="29">
        <v>1479544.61</v>
      </c>
    </row>
    <row r="20" spans="2:10" ht="13.5" customHeight="1" x14ac:dyDescent="0.2">
      <c r="B20" s="32" t="s">
        <v>21</v>
      </c>
      <c r="C20" s="29">
        <v>0</v>
      </c>
      <c r="D20" s="29">
        <v>0</v>
      </c>
      <c r="E20" s="29">
        <v>1738000</v>
      </c>
      <c r="F20" s="29">
        <v>1838858.11</v>
      </c>
      <c r="G20" s="29">
        <v>1764013.53</v>
      </c>
      <c r="H20" s="29">
        <v>1897733.45</v>
      </c>
      <c r="I20" s="29">
        <v>1877943.99</v>
      </c>
      <c r="J20" s="29">
        <v>1613889.2</v>
      </c>
    </row>
    <row r="21" spans="2:10" ht="13.5" customHeight="1" x14ac:dyDescent="0.2">
      <c r="B21" s="32" t="s">
        <v>58</v>
      </c>
      <c r="C21" s="29">
        <v>0</v>
      </c>
      <c r="D21" s="29">
        <v>0</v>
      </c>
      <c r="E21" s="29">
        <v>0</v>
      </c>
      <c r="F21" s="31">
        <v>0</v>
      </c>
      <c r="G21" s="31">
        <v>0</v>
      </c>
      <c r="H21" s="31">
        <v>0</v>
      </c>
      <c r="I21" s="31">
        <v>2238682.75</v>
      </c>
      <c r="J21" s="31">
        <v>8935005.8900000006</v>
      </c>
    </row>
    <row r="22" spans="2:10" ht="13.5" customHeight="1" x14ac:dyDescent="0.2">
      <c r="B22" s="32" t="s">
        <v>14</v>
      </c>
      <c r="C22" s="29">
        <v>612524.78</v>
      </c>
      <c r="D22" s="29">
        <v>568973.18000000005</v>
      </c>
      <c r="E22" s="29">
        <v>769562.14</v>
      </c>
      <c r="F22" s="81">
        <v>1117139.94</v>
      </c>
      <c r="G22" s="81">
        <v>1030202.78</v>
      </c>
      <c r="H22" s="81">
        <v>802403.78</v>
      </c>
      <c r="I22" s="81">
        <v>934161.91999999993</v>
      </c>
      <c r="J22" s="81">
        <v>653457.46</v>
      </c>
    </row>
    <row r="23" spans="2:10" ht="14.25" customHeight="1" x14ac:dyDescent="0.2">
      <c r="B23" s="68" t="s">
        <v>20</v>
      </c>
      <c r="C23" s="26">
        <v>4667098.75</v>
      </c>
      <c r="D23" s="26">
        <v>4668547.29</v>
      </c>
      <c r="E23" s="26">
        <v>4744953.4800000004</v>
      </c>
      <c r="F23" s="26">
        <v>4646991.43</v>
      </c>
      <c r="G23" s="26">
        <v>5078571.8</v>
      </c>
      <c r="H23" s="26">
        <v>5150395.49</v>
      </c>
      <c r="I23" s="26">
        <v>7045001.1299999999</v>
      </c>
      <c r="J23" s="26">
        <v>12592980.629999999</v>
      </c>
    </row>
    <row r="24" spans="2:10" s="63" customFormat="1" ht="4.5" customHeight="1" x14ac:dyDescent="0.2">
      <c r="B24" s="64"/>
      <c r="C24" s="64"/>
      <c r="D24" s="64"/>
      <c r="E24" s="64"/>
      <c r="F24" s="88"/>
      <c r="G24" s="88"/>
    </row>
    <row r="25" spans="2:10" ht="13.5" customHeight="1" x14ac:dyDescent="0.2">
      <c r="B25" s="65" t="s">
        <v>19</v>
      </c>
      <c r="C25" s="59">
        <v>2399327</v>
      </c>
      <c r="D25" s="59">
        <v>2301464.5499999998</v>
      </c>
      <c r="E25" s="59">
        <v>2080436</v>
      </c>
      <c r="F25" s="73">
        <v>2340360</v>
      </c>
      <c r="G25" s="73">
        <v>2264820.17</v>
      </c>
      <c r="H25" s="73">
        <v>2347739.16</v>
      </c>
      <c r="I25" s="73">
        <v>4861786.13</v>
      </c>
      <c r="J25" s="73">
        <v>5066402.1800000006</v>
      </c>
    </row>
    <row r="26" spans="2:10" ht="13.5" customHeight="1" x14ac:dyDescent="0.2">
      <c r="B26" s="32" t="s">
        <v>18</v>
      </c>
      <c r="C26" s="29">
        <v>1586926</v>
      </c>
      <c r="D26" s="29">
        <v>1717202.55</v>
      </c>
      <c r="E26" s="29">
        <v>1338918</v>
      </c>
      <c r="F26" s="29">
        <v>1384435</v>
      </c>
      <c r="G26" s="29">
        <v>1367228.45</v>
      </c>
      <c r="H26" s="29">
        <v>1818109</v>
      </c>
      <c r="I26" s="29">
        <v>1975114</v>
      </c>
      <c r="J26" s="29">
        <v>1998996</v>
      </c>
    </row>
    <row r="27" spans="2:10" ht="13.5" customHeight="1" x14ac:dyDescent="0.2">
      <c r="B27" s="32" t="s">
        <v>17</v>
      </c>
      <c r="C27" s="29">
        <v>532971</v>
      </c>
      <c r="D27" s="29">
        <v>206208</v>
      </c>
      <c r="E27" s="29">
        <v>233840</v>
      </c>
      <c r="F27" s="29">
        <v>373755.9</v>
      </c>
      <c r="G27" s="29">
        <v>270489.3</v>
      </c>
      <c r="H27" s="29">
        <v>398741.95</v>
      </c>
      <c r="I27" s="29">
        <v>2769006.1</v>
      </c>
      <c r="J27" s="29">
        <v>2959290.2800000003</v>
      </c>
    </row>
    <row r="28" spans="2:10" ht="13.5" customHeight="1" x14ac:dyDescent="0.2">
      <c r="B28" s="60" t="s">
        <v>14</v>
      </c>
      <c r="C28" s="31">
        <v>-37694</v>
      </c>
      <c r="D28" s="31">
        <v>37381</v>
      </c>
      <c r="E28" s="31">
        <v>88105</v>
      </c>
      <c r="F28" s="81">
        <v>88356.1</v>
      </c>
      <c r="G28" s="81">
        <v>118441.87</v>
      </c>
      <c r="H28" s="81">
        <v>130888.20999999999</v>
      </c>
      <c r="I28" s="81">
        <v>117666.03</v>
      </c>
      <c r="J28" s="81">
        <v>108115.9</v>
      </c>
    </row>
    <row r="29" spans="2:10" ht="15" customHeight="1" x14ac:dyDescent="0.2">
      <c r="B29" s="72" t="s">
        <v>14</v>
      </c>
      <c r="C29" s="73">
        <v>2132130.7400000002</v>
      </c>
      <c r="D29" s="73">
        <v>1732670.09</v>
      </c>
      <c r="E29" s="73">
        <v>1639508.1400000001</v>
      </c>
      <c r="F29" s="89">
        <v>1620257.96</v>
      </c>
      <c r="G29" s="89">
        <v>1594725.44</v>
      </c>
      <c r="H29" s="89">
        <v>2255209.88</v>
      </c>
      <c r="I29" s="89">
        <v>5016376.87</v>
      </c>
      <c r="J29" s="89">
        <v>4204064.540000001</v>
      </c>
    </row>
    <row r="30" spans="2:10" ht="13.5" customHeight="1" x14ac:dyDescent="0.2">
      <c r="B30" s="32" t="s">
        <v>16</v>
      </c>
      <c r="C30" s="29">
        <v>1089213</v>
      </c>
      <c r="D30" s="29">
        <v>577254.1</v>
      </c>
      <c r="E30" s="29">
        <v>731347</v>
      </c>
      <c r="F30" s="29">
        <v>820000</v>
      </c>
      <c r="G30" s="29">
        <v>691355.39</v>
      </c>
      <c r="H30" s="29">
        <v>1116058.78</v>
      </c>
      <c r="I30" s="29">
        <v>1334564.02</v>
      </c>
      <c r="J30" s="29">
        <v>1790140.23</v>
      </c>
    </row>
    <row r="31" spans="2:10" ht="13.5" customHeight="1" x14ac:dyDescent="0.2">
      <c r="B31" s="32" t="s">
        <v>15</v>
      </c>
      <c r="C31" s="29">
        <v>387806.73</v>
      </c>
      <c r="D31" s="29">
        <v>440502.75</v>
      </c>
      <c r="E31" s="29">
        <v>463722.25</v>
      </c>
      <c r="F31" s="29">
        <v>441265.2</v>
      </c>
      <c r="G31" s="29">
        <v>478938.75</v>
      </c>
      <c r="H31" s="29">
        <v>541163.35</v>
      </c>
      <c r="I31" s="29">
        <v>558477.64999999991</v>
      </c>
      <c r="J31" s="29">
        <v>805372.46</v>
      </c>
    </row>
    <row r="32" spans="2:10" ht="13.5" customHeight="1" x14ac:dyDescent="0.2">
      <c r="B32" s="32" t="s">
        <v>60</v>
      </c>
      <c r="C32" s="29">
        <v>0</v>
      </c>
      <c r="D32" s="29">
        <v>0</v>
      </c>
      <c r="E32" s="29">
        <v>0</v>
      </c>
      <c r="F32" s="29">
        <v>0</v>
      </c>
      <c r="G32" s="29">
        <v>0</v>
      </c>
      <c r="H32" s="29">
        <v>0</v>
      </c>
      <c r="I32" s="29">
        <v>293742.25</v>
      </c>
      <c r="J32" s="29">
        <v>1092720.6499999999</v>
      </c>
    </row>
    <row r="33" spans="2:10" ht="13.5" customHeight="1" x14ac:dyDescent="0.2">
      <c r="B33" s="32" t="s">
        <v>61</v>
      </c>
      <c r="C33" s="29">
        <v>0</v>
      </c>
      <c r="D33" s="29">
        <v>0</v>
      </c>
      <c r="E33" s="29">
        <v>0</v>
      </c>
      <c r="F33" s="29">
        <v>0</v>
      </c>
      <c r="G33" s="29">
        <v>0</v>
      </c>
      <c r="H33" s="29">
        <v>0</v>
      </c>
      <c r="I33" s="29">
        <v>1975908.35</v>
      </c>
      <c r="J33" s="29">
        <v>-372729.35</v>
      </c>
    </row>
    <row r="34" spans="2:10" ht="13.5" customHeight="1" x14ac:dyDescent="0.2">
      <c r="B34" s="80" t="s">
        <v>14</v>
      </c>
      <c r="C34" s="81">
        <v>345111.01000000024</v>
      </c>
      <c r="D34" s="81">
        <v>524913.24</v>
      </c>
      <c r="E34" s="81">
        <v>444438.89</v>
      </c>
      <c r="F34" s="81">
        <v>358992.76</v>
      </c>
      <c r="G34" s="81">
        <v>464431.3</v>
      </c>
      <c r="H34" s="81">
        <v>597987.75</v>
      </c>
      <c r="I34" s="81">
        <v>853684.6</v>
      </c>
      <c r="J34" s="81">
        <v>888560.55</v>
      </c>
    </row>
    <row r="35" spans="2:10" ht="5.25" customHeight="1" x14ac:dyDescent="0.2">
      <c r="B35" s="76"/>
      <c r="C35" s="33"/>
      <c r="D35" s="33"/>
      <c r="E35" s="33"/>
      <c r="F35" s="33"/>
      <c r="G35" s="33"/>
    </row>
    <row r="36" spans="2:10" ht="16.5" customHeight="1" x14ac:dyDescent="0.2">
      <c r="B36" s="68" t="s">
        <v>49</v>
      </c>
      <c r="C36" s="26">
        <v>604629146.24999988</v>
      </c>
      <c r="D36" s="26">
        <v>571707096.35000002</v>
      </c>
      <c r="E36" s="26">
        <v>598416637.93999994</v>
      </c>
      <c r="F36" s="26">
        <v>624623928.99000001</v>
      </c>
      <c r="G36" s="26">
        <v>649332454.34000003</v>
      </c>
      <c r="H36" s="26">
        <v>672032166.45000005</v>
      </c>
      <c r="I36" s="26">
        <v>757979241.15999997</v>
      </c>
      <c r="J36" s="26">
        <v>756355760.52999985</v>
      </c>
    </row>
    <row r="37" spans="2:10" ht="4.5" customHeight="1" x14ac:dyDescent="0.2">
      <c r="B37" s="27"/>
      <c r="C37" s="26"/>
      <c r="D37" s="26"/>
      <c r="E37" s="26"/>
      <c r="F37" s="33"/>
      <c r="G37" s="33"/>
    </row>
    <row r="38" spans="2:10" ht="30" customHeight="1" x14ac:dyDescent="0.2">
      <c r="B38" s="35" t="s">
        <v>13</v>
      </c>
      <c r="C38" s="34">
        <v>2014</v>
      </c>
      <c r="D38" s="34">
        <v>2015</v>
      </c>
      <c r="E38" s="34">
        <v>2016</v>
      </c>
      <c r="F38" s="34">
        <v>2017</v>
      </c>
      <c r="G38" s="34">
        <v>2018</v>
      </c>
      <c r="H38" s="34">
        <v>2019</v>
      </c>
      <c r="I38" s="34">
        <v>2020</v>
      </c>
      <c r="J38" s="34">
        <v>2021</v>
      </c>
    </row>
    <row r="39" spans="2:10" ht="13.5" customHeight="1" x14ac:dyDescent="0.2">
      <c r="B39" s="32" t="s">
        <v>12</v>
      </c>
      <c r="C39" s="29">
        <v>2149010.2699999996</v>
      </c>
      <c r="D39" s="29">
        <v>743487.3</v>
      </c>
      <c r="E39" s="29">
        <v>0</v>
      </c>
      <c r="F39" s="29">
        <v>0</v>
      </c>
      <c r="G39" s="29">
        <v>211467.75</v>
      </c>
      <c r="H39" s="29">
        <v>2792380</v>
      </c>
      <c r="I39" s="29">
        <v>1857500.49</v>
      </c>
      <c r="J39" s="29">
        <v>2650046.0699999998</v>
      </c>
    </row>
    <row r="40" spans="2:10" ht="13.5" customHeight="1" x14ac:dyDescent="0.2">
      <c r="B40" s="32" t="s">
        <v>11</v>
      </c>
      <c r="C40" s="29">
        <v>7271881</v>
      </c>
      <c r="D40" s="29">
        <v>6136837.3499999996</v>
      </c>
      <c r="E40" s="29">
        <v>5894909.25</v>
      </c>
      <c r="F40" s="29">
        <v>9020635.6500000004</v>
      </c>
      <c r="G40" s="29">
        <v>6055927.25</v>
      </c>
      <c r="H40" s="29">
        <v>6351179.3499999996</v>
      </c>
      <c r="I40" s="29">
        <v>6320337.5</v>
      </c>
      <c r="J40" s="29">
        <v>5954068.4000000004</v>
      </c>
    </row>
    <row r="41" spans="2:10" ht="13.5" customHeight="1" x14ac:dyDescent="0.2">
      <c r="B41" s="32" t="s">
        <v>10</v>
      </c>
      <c r="C41" s="29">
        <v>1397070.65</v>
      </c>
      <c r="D41" s="29">
        <v>849068.57</v>
      </c>
      <c r="E41" s="29">
        <v>739393.55</v>
      </c>
      <c r="F41" s="29">
        <v>1105163.7</v>
      </c>
      <c r="G41" s="29">
        <v>1576614.98</v>
      </c>
      <c r="H41" s="29">
        <v>772503.2699999999</v>
      </c>
      <c r="I41" s="29">
        <v>1794641.15</v>
      </c>
      <c r="J41" s="29">
        <v>1129832.05</v>
      </c>
    </row>
    <row r="42" spans="2:10" ht="13.5" customHeight="1" x14ac:dyDescent="0.2">
      <c r="B42" s="62" t="s">
        <v>47</v>
      </c>
      <c r="C42" s="26">
        <v>10817961.92</v>
      </c>
      <c r="D42" s="26">
        <v>7729393.2199999997</v>
      </c>
      <c r="E42" s="26">
        <v>6634302.7999999998</v>
      </c>
      <c r="F42" s="26">
        <v>10125799.35</v>
      </c>
      <c r="G42" s="26">
        <v>7844009.9800000004</v>
      </c>
      <c r="H42" s="26">
        <v>9916062.6199999992</v>
      </c>
      <c r="I42" s="26">
        <v>9972479.1400000006</v>
      </c>
      <c r="J42" s="26">
        <v>9733946.5199999996</v>
      </c>
    </row>
    <row r="43" spans="2:10" s="63" customFormat="1" ht="4.5" customHeight="1" x14ac:dyDescent="0.2">
      <c r="B43" s="69"/>
      <c r="C43" s="70"/>
      <c r="D43" s="70"/>
      <c r="E43" s="70"/>
      <c r="F43" s="90"/>
      <c r="G43" s="90"/>
    </row>
    <row r="44" spans="2:10" s="23" customFormat="1" ht="27" customHeight="1" x14ac:dyDescent="0.2">
      <c r="B44" s="62" t="s">
        <v>48</v>
      </c>
      <c r="C44" s="26">
        <v>615447108.16999984</v>
      </c>
      <c r="D44" s="26">
        <v>579436489.57000005</v>
      </c>
      <c r="E44" s="26">
        <v>605050940.73999989</v>
      </c>
      <c r="F44" s="26">
        <v>634749728.34000003</v>
      </c>
      <c r="G44" s="26">
        <v>657176464.32000005</v>
      </c>
      <c r="H44" s="26">
        <v>681948229.07000005</v>
      </c>
      <c r="I44" s="26">
        <v>767951720.29999995</v>
      </c>
      <c r="J44" s="26">
        <v>766089707.04999983</v>
      </c>
    </row>
    <row r="45" spans="2:10" s="30" customFormat="1" ht="6" customHeight="1" x14ac:dyDescent="0.2">
      <c r="B45" s="25"/>
      <c r="C45" s="24"/>
      <c r="D45" s="24"/>
      <c r="E45" s="24"/>
    </row>
    <row r="46" spans="2:10" ht="16.5" customHeight="1" x14ac:dyDescent="0.2">
      <c r="B46" s="21" t="s">
        <v>54</v>
      </c>
      <c r="C46" s="22"/>
      <c r="D46" s="22"/>
      <c r="E46" s="22"/>
    </row>
    <row r="47" spans="2:10" ht="2.25" customHeight="1" x14ac:dyDescent="0.2">
      <c r="B47" s="21"/>
      <c r="C47" s="22"/>
      <c r="D47" s="22"/>
      <c r="E47" s="22"/>
    </row>
    <row r="48" spans="2:10" ht="12" customHeight="1" x14ac:dyDescent="0.2">
      <c r="B48" s="21" t="s">
        <v>57</v>
      </c>
      <c r="C48" s="1"/>
      <c r="D48" s="1"/>
      <c r="E48" s="1"/>
    </row>
    <row r="49" spans="2:5" ht="4.5" customHeight="1" x14ac:dyDescent="0.2">
      <c r="B49" s="22"/>
      <c r="C49" s="1"/>
      <c r="D49" s="1"/>
      <c r="E49" s="1"/>
    </row>
    <row r="50" spans="2:5" ht="13.5" customHeight="1" x14ac:dyDescent="0.2">
      <c r="B50" s="21" t="s">
        <v>55</v>
      </c>
      <c r="C50" s="1"/>
      <c r="D50" s="1"/>
      <c r="E50" s="1"/>
    </row>
    <row r="51" spans="2:5" ht="5.85" customHeight="1" x14ac:dyDescent="0.2">
      <c r="B51" s="77"/>
      <c r="C51" s="1"/>
      <c r="D51" s="1"/>
      <c r="E51" s="1"/>
    </row>
    <row r="52" spans="2:5" ht="13.5" customHeight="1" x14ac:dyDescent="0.2">
      <c r="B52" s="21" t="s">
        <v>5</v>
      </c>
    </row>
    <row r="53" spans="2:5" ht="3.75" customHeight="1" x14ac:dyDescent="0.2"/>
    <row r="54" spans="2:5" s="30" customFormat="1" ht="13.5" customHeight="1" x14ac:dyDescent="0.2">
      <c r="B54" s="20" t="s">
        <v>0</v>
      </c>
      <c r="C54" s="19"/>
      <c r="D54" s="19"/>
      <c r="E54" s="19"/>
    </row>
    <row r="55" spans="2:5" s="28" customFormat="1" ht="13.5" customHeight="1" x14ac:dyDescent="0.2">
      <c r="B55" s="19"/>
      <c r="C55" s="19"/>
      <c r="D55" s="19"/>
      <c r="E55" s="19"/>
    </row>
    <row r="56" spans="2:5" ht="13.5" customHeight="1" x14ac:dyDescent="0.2"/>
    <row r="57" spans="2:5" s="23" customFormat="1" ht="30" customHeight="1" x14ac:dyDescent="0.2">
      <c r="B57" s="19"/>
      <c r="C57" s="19"/>
      <c r="D57" s="19"/>
      <c r="E57" s="19"/>
    </row>
    <row r="58" spans="2:5" s="1" customFormat="1" ht="13.5" customHeight="1" x14ac:dyDescent="0.2">
      <c r="B58" s="19"/>
      <c r="C58" s="19"/>
      <c r="D58" s="19"/>
      <c r="E58" s="19"/>
    </row>
    <row r="59" spans="2:5" s="3" customFormat="1" ht="13.5" customHeight="1" x14ac:dyDescent="0.2">
      <c r="B59" s="19"/>
      <c r="C59" s="19"/>
      <c r="D59" s="19"/>
      <c r="E59" s="19"/>
    </row>
    <row r="60" spans="2:5" s="3" customFormat="1" ht="5.25" customHeight="1" x14ac:dyDescent="0.2">
      <c r="B60" s="19"/>
      <c r="C60" s="19"/>
      <c r="D60" s="19"/>
      <c r="E60" s="19"/>
    </row>
    <row r="61" spans="2:5" s="1" customFormat="1" ht="13.5" customHeight="1" x14ac:dyDescent="0.2">
      <c r="B61" s="19"/>
      <c r="C61" s="19"/>
      <c r="D61" s="19"/>
      <c r="E61" s="19"/>
    </row>
    <row r="62" spans="2:5" s="1" customFormat="1" ht="6.75" customHeight="1" x14ac:dyDescent="0.2">
      <c r="B62" s="19"/>
      <c r="C62" s="19"/>
      <c r="D62" s="19"/>
      <c r="E62" s="19"/>
    </row>
    <row r="63" spans="2:5" s="1" customFormat="1" ht="13.5" customHeight="1" x14ac:dyDescent="0.2">
      <c r="B63" s="19"/>
      <c r="C63" s="19"/>
      <c r="D63" s="19"/>
      <c r="E63" s="19"/>
    </row>
  </sheetData>
  <pageMargins left="0.70866141732283472" right="0.70866141732283472" top="1.099537037037037" bottom="0.74803149606299213" header="0.31496062992125984" footer="0.31496062992125984"/>
  <pageSetup paperSize="9" scale="55" orientation="portrait" r:id="rId1"/>
  <headerFooter differentFirst="1">
    <oddHeader>&amp;C&amp;"Verdana,Normal"Financement cantonal en matière de santé</oddHeader>
    <oddFooter>&amp;C &amp;P sur &amp;N</oddFooter>
    <firstHeader>&amp;L&amp;16&amp;G&amp;CFinancement cantonal en matière de santé</firstHeader>
    <firstFooter>&amp;LCharges brutes&amp;C&amp;P sur &amp;N&amp;RComptes SSP</firstFooter>
  </headerFooter>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Sommaire</vt:lpstr>
      <vt:lpstr>Bruttoaufwand</vt:lpstr>
      <vt:lpstr>Gliederung des Aufwands</vt:lpstr>
      <vt:lpstr>Bruttoaufwand!Zone_d_impression</vt:lpstr>
      <vt:lpstr>'Gliederung des Aufwands'!Zone_d_impression</vt:lpstr>
      <vt:lpstr>Sommaire!Zone_d_impression</vt:lpstr>
    </vt:vector>
  </TitlesOfParts>
  <Company>Hopital du Valais / Spital Wallis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Bovio Nicolas</dc:creator>
  <cp:lastModifiedBy>Leila Raboud</cp:lastModifiedBy>
  <dcterms:created xsi:type="dcterms:W3CDTF">2017-08-18T12:41:04Z</dcterms:created>
  <dcterms:modified xsi:type="dcterms:W3CDTF">2022-11-10T11:34:31Z</dcterms:modified>
</cp:coreProperties>
</file>